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stacjonarne" sheetId="1" r:id="rId1"/>
  </sheets>
  <definedNames>
    <definedName name="_xlnm.Print_Area" localSheetId="0">'Studia stacjonarne'!$A$1:$AF$91</definedName>
  </definedNames>
  <calcPr fullCalcOnLoad="1"/>
</workbook>
</file>

<file path=xl/sharedStrings.xml><?xml version="1.0" encoding="utf-8"?>
<sst xmlns="http://schemas.openxmlformats.org/spreadsheetml/2006/main" count="248" uniqueCount="119">
  <si>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</si>
  <si>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</si>
  <si>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</si>
  <si>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</si>
  <si>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</si>
  <si>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</si>
  <si>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</si>
  <si>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</si>
  <si>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</si>
  <si>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</si>
  <si>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</si>
  <si>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Emisja głosu</t>
  </si>
  <si>
    <t>Psychologia rozwojowa</t>
  </si>
  <si>
    <t>ECTS</t>
  </si>
  <si>
    <t>Dydaktyka ogólna</t>
  </si>
  <si>
    <t>Razem (A)</t>
  </si>
  <si>
    <t>Razem (B)</t>
  </si>
  <si>
    <t>Razem ( C )</t>
  </si>
  <si>
    <t xml:space="preserve">do uchwały Nr </t>
  </si>
  <si>
    <t>z dn.</t>
  </si>
  <si>
    <t xml:space="preserve">RAZEM (x) </t>
  </si>
  <si>
    <t>Historia sztuki</t>
  </si>
  <si>
    <t>Antroposfera</t>
  </si>
  <si>
    <t>Ikonosfera</t>
  </si>
  <si>
    <t>Upowszechnianie, animacja i promocja kultury wizualnej z metodyką</t>
  </si>
  <si>
    <t>Filozofia z estetyka</t>
  </si>
  <si>
    <t>Problemy formy i wyobraźni artystycznej</t>
  </si>
  <si>
    <t>Pedagogika</t>
  </si>
  <si>
    <t>Psychologia ogólna</t>
  </si>
  <si>
    <t>Psychologia twórczości</t>
  </si>
  <si>
    <t>Dydaktyka edukacji plastycznej</t>
  </si>
  <si>
    <t>Psychologia percepcji wizualnej i twórczości artystycznej</t>
  </si>
  <si>
    <t>Zo/1234,E/2,4</t>
  </si>
  <si>
    <t>Zo/6</t>
  </si>
  <si>
    <t>Zo/5</t>
  </si>
  <si>
    <t>Zo/4</t>
  </si>
  <si>
    <t>Zo/1,E/1</t>
  </si>
  <si>
    <t>Zo/1,2 E/2</t>
  </si>
  <si>
    <t>Zo/1, E/1</t>
  </si>
  <si>
    <t>Zo/2.E/2</t>
  </si>
  <si>
    <t>Zo/3, E/3</t>
  </si>
  <si>
    <t>Zo/3,4 E/4</t>
  </si>
  <si>
    <t>Zo/1,2,3</t>
  </si>
  <si>
    <t>Zo/2,3,4</t>
  </si>
  <si>
    <t>Zo/1,2,3,4</t>
  </si>
  <si>
    <t>Zo/5,6</t>
  </si>
  <si>
    <t>Zo/2</t>
  </si>
  <si>
    <t>Zo/1,2</t>
  </si>
  <si>
    <t>A- GRUPA TREŚCI  PODSTAWOWYCH</t>
  </si>
  <si>
    <t>C- GRUPA TREŚCI KIERUNKOWYCH</t>
  </si>
  <si>
    <t>Język obcy</t>
  </si>
  <si>
    <t>Wychowanie fizyczne</t>
  </si>
  <si>
    <t>Technologia informacyjna</t>
  </si>
  <si>
    <t>Plener</t>
  </si>
  <si>
    <t>Praktyki</t>
  </si>
  <si>
    <t>Pomoc przedlekarska</t>
  </si>
  <si>
    <t>Prawo oświatowe</t>
  </si>
  <si>
    <t>Zo/1</t>
  </si>
  <si>
    <t>Zo/1,2,3,4 E/4</t>
  </si>
  <si>
    <t>Zo4,5,6</t>
  </si>
  <si>
    <t>Seminarium licencjackie</t>
  </si>
  <si>
    <t>Licencjacka pracownia artystyczna</t>
  </si>
  <si>
    <t>Dzialania tworcze z metodyką</t>
  </si>
  <si>
    <t>Zo/3</t>
  </si>
  <si>
    <t>STUDIA NIESTACJONARNE</t>
  </si>
  <si>
    <t>Grafika komputerowa</t>
  </si>
  <si>
    <t>Interdyscyplinarne działania twórcze</t>
  </si>
  <si>
    <t>Liternictwo z typografią</t>
  </si>
  <si>
    <t>Zbo4</t>
  </si>
  <si>
    <t>PAŃSTWOWA WYŻSZA SZKOŁA ZAWODOWA W RACIBORZU</t>
  </si>
  <si>
    <t>KIERUNEK: EDUKACJA ARTYSTYCZNA W ZAKRESIE SZTUK PLASTYCZNYCH</t>
  </si>
  <si>
    <t>SPECJALNOŚĆ: KREACJA PLASTYCZNA Z GRAFIKĄ UŻYTKOWĄ</t>
  </si>
  <si>
    <t>I rok 2010-2011</t>
  </si>
  <si>
    <t>II rok 2011-2012</t>
  </si>
  <si>
    <t>III rok 2012-2013</t>
  </si>
  <si>
    <t>Rysunek</t>
  </si>
  <si>
    <t>Malarstwo</t>
  </si>
  <si>
    <t>Rzeźba</t>
  </si>
  <si>
    <t>Struktury wizualne</t>
  </si>
  <si>
    <t>Intermedia</t>
  </si>
  <si>
    <t>Edytory obrazu</t>
  </si>
  <si>
    <t>Projektowanie graficzne</t>
  </si>
  <si>
    <t>Fotografia</t>
  </si>
  <si>
    <t>Multimedia</t>
  </si>
  <si>
    <t>Zalącznik Nr 2</t>
  </si>
  <si>
    <t xml:space="preserve">Podstawa: Standard nauczania Rozp. MNiSW z dn. 12.07.2007r.w spr. standardów kształcenia dla poszczególnch kierunków </t>
  </si>
  <si>
    <t xml:space="preserve">B-GRUPA TREŚCI KASZTAŁCENIA PSYCHOLOGICZNO-PEDAGOGICZNEGO </t>
  </si>
  <si>
    <t>D-INNE WYMAGANIA</t>
  </si>
  <si>
    <t>Grafika</t>
  </si>
  <si>
    <t>Razem (D)</t>
  </si>
  <si>
    <t>RAZEM (A + B + C + D)</t>
  </si>
  <si>
    <t>X - PRZEDMIOTY SPECJALNOŚCIOWE</t>
  </si>
  <si>
    <t>X - KREACJA PLASTYCZNA Z GRAFIKĄ UŻYTKOWĄ</t>
  </si>
  <si>
    <t>RAZEM (A + B + C + D + X)</t>
  </si>
  <si>
    <t>Przysposobienie biblioteczne #</t>
  </si>
  <si>
    <t>0 pkt. ECTS</t>
  </si>
  <si>
    <t>Szkolenie BHP z elementami ergonomii #</t>
  </si>
  <si>
    <t>Przysposobienie obronne</t>
  </si>
  <si>
    <t>1godzina wykładu oraz 1godzina ćwiczeń</t>
  </si>
  <si>
    <t>4 godziny wykładu oraz 4 godziny ćwiczeń</t>
  </si>
  <si>
    <t>4 godziny wykładu</t>
  </si>
  <si>
    <t>Uwagi do planu studiów:</t>
  </si>
  <si>
    <t>2. Plener – 60 godz. na I roku studiów (po sem. II), zajęcia realizowane są w systemie zajęć zblokowanych.</t>
  </si>
  <si>
    <t>3. Praktyki pedagogiczne realizowane zgodnie z przewodnikiem praktyk (5 pkt ECTS)</t>
  </si>
  <si>
    <t>4. Treści z zakresu ochrony własności intelektualnej są włączone do przedmiotu Upowszechnianie, animacja i promocja kultury wizualnej z metodyką.</t>
  </si>
  <si>
    <t xml:space="preserve">       #     Oznakowano przedmioty realizowane w systemie zajęć zblokowanych </t>
  </si>
  <si>
    <t xml:space="preserve">       „     Dwa punkty ECTS z wychowania fizycznego na studiach zaocznych zalicza się dodatkowo do pleneru.</t>
  </si>
  <si>
    <t>PRZEDMIOTY BEZ PRZEZNANYCH PUNKTÓW ECTS:</t>
  </si>
  <si>
    <t>1. **Działania - 60 godz. na II roku mogą być realizowane w systemie zajęć zblokowanych po semestrze IV lub w roku akademickim.</t>
  </si>
  <si>
    <t xml:space="preserve">       </t>
  </si>
  <si>
    <t xml:space="preserve">     </t>
  </si>
  <si>
    <t>razem</t>
  </si>
  <si>
    <t>wykł.</t>
  </si>
  <si>
    <t>prac. art.</t>
  </si>
  <si>
    <t>ćwicz.</t>
  </si>
  <si>
    <t>pra. art.</t>
  </si>
  <si>
    <r>
      <t xml:space="preserve">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WERSJA Z DNIA 10.12.2011</t>
    </r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</si>
  <si>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</si>
  <si>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PLAN NAUCZANIA 2010-2013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</si>
</sst>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8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view="pageBreakPreview" zoomScaleSheetLayoutView="100" workbookViewId="0" topLeftCell="A1">
      <pane xSplit="7" ySplit="14" topLeftCell="H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I11" sqref="I11:AF11"/>
    </sheetView>
  </sheetViews>
  <sheetFormatPr defaultColWidth="9.140625" defaultRowHeight="12.75"/>
  <cols>
    <col min="1" max="1" width="4.7109375" style="2" customWidth="1"/>
    <col min="2" max="2" width="31.7109375" style="2" customWidth="1"/>
    <col min="3" max="3" width="12.57421875" style="2" customWidth="1"/>
    <col min="4" max="4" width="5.8515625" style="2" customWidth="1"/>
    <col min="5" max="5" width="4.57421875" style="2" customWidth="1"/>
    <col min="6" max="6" width="4.7109375" style="2" customWidth="1"/>
    <col min="7" max="7" width="5.00390625" style="2" customWidth="1"/>
    <col min="8" max="8" width="4.8515625" style="2" customWidth="1"/>
    <col min="9" max="9" width="7.57421875" style="2" customWidth="1"/>
    <col min="10" max="10" width="3.7109375" style="2" customWidth="1"/>
    <col min="11" max="11" width="4.28125" style="2" customWidth="1"/>
    <col min="12" max="12" width="3.7109375" style="2" customWidth="1"/>
    <col min="13" max="13" width="6.7109375" style="2" customWidth="1"/>
    <col min="14" max="14" width="4.140625" style="2" customWidth="1"/>
    <col min="15" max="15" width="4.421875" style="2" customWidth="1"/>
    <col min="16" max="16" width="4.140625" style="2" customWidth="1"/>
    <col min="17" max="17" width="7.421875" style="2" customWidth="1"/>
    <col min="18" max="18" width="4.8515625" style="2" customWidth="1"/>
    <col min="19" max="19" width="4.00390625" style="2" customWidth="1"/>
    <col min="20" max="20" width="3.7109375" style="2" customWidth="1"/>
    <col min="21" max="21" width="7.00390625" style="2" customWidth="1"/>
    <col min="22" max="22" width="3.7109375" style="2" customWidth="1"/>
    <col min="23" max="23" width="4.140625" style="2" customWidth="1"/>
    <col min="24" max="24" width="3.7109375" style="2" customWidth="1"/>
    <col min="25" max="25" width="6.140625" style="2" customWidth="1"/>
    <col min="26" max="26" width="4.00390625" style="2" customWidth="1"/>
    <col min="27" max="28" width="3.7109375" style="2" customWidth="1"/>
    <col min="29" max="29" width="6.7109375" style="2" customWidth="1"/>
    <col min="30" max="30" width="3.7109375" style="2" customWidth="1"/>
    <col min="31" max="31" width="4.28125" style="2" customWidth="1"/>
    <col min="32" max="32" width="3.57421875" style="2" customWidth="1"/>
    <col min="33" max="16384" width="9.140625" style="2" customWidth="1"/>
  </cols>
  <sheetData>
    <row r="1" spans="1:32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84</v>
      </c>
      <c r="Z1" s="1"/>
      <c r="AA1" s="1"/>
      <c r="AB1" s="1"/>
      <c r="AC1" s="1"/>
      <c r="AD1" s="1"/>
      <c r="AE1" s="1"/>
      <c r="AF1" s="1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18</v>
      </c>
      <c r="Z2" s="1"/>
      <c r="AA2" s="1"/>
      <c r="AB2" s="1"/>
      <c r="AC2" s="1"/>
      <c r="AD2" s="1"/>
      <c r="AE2" s="1"/>
      <c r="AF2" s="1"/>
    </row>
    <row r="3" spans="1:32" ht="12.75">
      <c r="A3" s="1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19</v>
      </c>
      <c r="Z3" s="1"/>
      <c r="AA3" s="1"/>
      <c r="AB3" s="1"/>
      <c r="AC3" s="1"/>
      <c r="AD3" s="1"/>
      <c r="AE3" s="1"/>
      <c r="AF3" s="1"/>
    </row>
    <row r="4" spans="1:32" ht="12.7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63" t="s">
        <v>71</v>
      </c>
      <c r="B5" s="63"/>
      <c r="C5" s="63"/>
      <c r="D5" s="63"/>
      <c r="E5" s="63"/>
      <c r="F5" s="63"/>
      <c r="G5" s="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 t="s">
        <v>117</v>
      </c>
      <c r="B7" s="1" t="s">
        <v>118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25" ht="12.75">
      <c r="A8" s="2" t="s">
        <v>116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2" ht="12.75">
      <c r="A10" s="88" t="s">
        <v>64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</row>
    <row r="11" spans="1:32" ht="12.75">
      <c r="A11" s="70" t="s">
        <v>10</v>
      </c>
      <c r="B11" s="70" t="s">
        <v>9</v>
      </c>
      <c r="C11" s="71" t="s">
        <v>8</v>
      </c>
      <c r="D11" s="74" t="s">
        <v>7</v>
      </c>
      <c r="E11" s="75"/>
      <c r="F11" s="75"/>
      <c r="G11" s="75"/>
      <c r="H11" s="76"/>
      <c r="I11" s="70" t="s">
        <v>0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</row>
    <row r="12" spans="1:32" ht="12.75">
      <c r="A12" s="70"/>
      <c r="B12" s="70"/>
      <c r="C12" s="72"/>
      <c r="D12" s="77"/>
      <c r="E12" s="78"/>
      <c r="F12" s="78"/>
      <c r="G12" s="78"/>
      <c r="H12" s="79"/>
      <c r="I12" s="70" t="s">
        <v>72</v>
      </c>
      <c r="J12" s="70"/>
      <c r="K12" s="70"/>
      <c r="L12" s="70"/>
      <c r="M12" s="70"/>
      <c r="N12" s="70"/>
      <c r="O12" s="70"/>
      <c r="P12" s="70"/>
      <c r="Q12" s="70" t="s">
        <v>73</v>
      </c>
      <c r="R12" s="70"/>
      <c r="S12" s="70"/>
      <c r="T12" s="70"/>
      <c r="U12" s="70"/>
      <c r="V12" s="70"/>
      <c r="W12" s="70"/>
      <c r="X12" s="70"/>
      <c r="Y12" s="70" t="s">
        <v>74</v>
      </c>
      <c r="Z12" s="70"/>
      <c r="AA12" s="70"/>
      <c r="AB12" s="70"/>
      <c r="AC12" s="70"/>
      <c r="AD12" s="70"/>
      <c r="AE12" s="70"/>
      <c r="AF12" s="70"/>
    </row>
    <row r="13" spans="1:32" ht="12.75">
      <c r="A13" s="70"/>
      <c r="B13" s="70"/>
      <c r="C13" s="72"/>
      <c r="D13" s="80"/>
      <c r="E13" s="81"/>
      <c r="F13" s="81"/>
      <c r="G13" s="81"/>
      <c r="H13" s="82"/>
      <c r="I13" s="67" t="s">
        <v>1</v>
      </c>
      <c r="J13" s="68"/>
      <c r="K13" s="68"/>
      <c r="L13" s="69"/>
      <c r="M13" s="67" t="s">
        <v>2</v>
      </c>
      <c r="N13" s="68"/>
      <c r="O13" s="68"/>
      <c r="P13" s="69"/>
      <c r="Q13" s="67" t="s">
        <v>3</v>
      </c>
      <c r="R13" s="68"/>
      <c r="S13" s="68"/>
      <c r="T13" s="69"/>
      <c r="U13" s="67" t="s">
        <v>4</v>
      </c>
      <c r="V13" s="68"/>
      <c r="W13" s="68"/>
      <c r="X13" s="69"/>
      <c r="Y13" s="67" t="s">
        <v>5</v>
      </c>
      <c r="Z13" s="68"/>
      <c r="AA13" s="68"/>
      <c r="AB13" s="69"/>
      <c r="AC13" s="67" t="s">
        <v>6</v>
      </c>
      <c r="AD13" s="68"/>
      <c r="AE13" s="68"/>
      <c r="AF13" s="69"/>
    </row>
    <row r="14" spans="1:32" ht="31.5" customHeight="1">
      <c r="A14" s="70"/>
      <c r="B14" s="70"/>
      <c r="C14" s="73"/>
      <c r="D14" s="8" t="s">
        <v>111</v>
      </c>
      <c r="E14" s="8" t="s">
        <v>112</v>
      </c>
      <c r="F14" s="8" t="s">
        <v>113</v>
      </c>
      <c r="G14" s="8" t="s">
        <v>114</v>
      </c>
      <c r="H14" s="9" t="s">
        <v>13</v>
      </c>
      <c r="I14" s="10" t="s">
        <v>13</v>
      </c>
      <c r="J14" s="11" t="s">
        <v>112</v>
      </c>
      <c r="K14" s="11" t="s">
        <v>113</v>
      </c>
      <c r="L14" s="11" t="s">
        <v>114</v>
      </c>
      <c r="M14" s="10" t="s">
        <v>13</v>
      </c>
      <c r="N14" s="11" t="s">
        <v>112</v>
      </c>
      <c r="O14" s="11" t="s">
        <v>113</v>
      </c>
      <c r="P14" s="11" t="s">
        <v>114</v>
      </c>
      <c r="Q14" s="10" t="s">
        <v>13</v>
      </c>
      <c r="R14" s="11" t="s">
        <v>112</v>
      </c>
      <c r="S14" s="11" t="s">
        <v>113</v>
      </c>
      <c r="T14" s="11" t="s">
        <v>114</v>
      </c>
      <c r="U14" s="10" t="s">
        <v>13</v>
      </c>
      <c r="V14" s="11" t="s">
        <v>112</v>
      </c>
      <c r="W14" s="11" t="s">
        <v>113</v>
      </c>
      <c r="X14" s="11" t="s">
        <v>114</v>
      </c>
      <c r="Y14" s="10" t="s">
        <v>13</v>
      </c>
      <c r="Z14" s="11" t="s">
        <v>112</v>
      </c>
      <c r="AA14" s="11" t="s">
        <v>113</v>
      </c>
      <c r="AB14" s="11" t="s">
        <v>114</v>
      </c>
      <c r="AC14" s="10" t="s">
        <v>13</v>
      </c>
      <c r="AD14" s="11" t="s">
        <v>112</v>
      </c>
      <c r="AE14" s="11" t="s">
        <v>113</v>
      </c>
      <c r="AF14" s="11" t="s">
        <v>114</v>
      </c>
    </row>
    <row r="15" spans="1:32" ht="21" customHeight="1">
      <c r="A15" s="83" t="s">
        <v>48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/>
    </row>
    <row r="16" spans="1:32" ht="12.75">
      <c r="A16" s="12">
        <v>1</v>
      </c>
      <c r="B16" s="13" t="s">
        <v>21</v>
      </c>
      <c r="C16" s="14" t="s">
        <v>32</v>
      </c>
      <c r="D16" s="12">
        <v>54</v>
      </c>
      <c r="E16" s="12">
        <v>36</v>
      </c>
      <c r="F16" s="12"/>
      <c r="G16" s="12">
        <v>18</v>
      </c>
      <c r="H16" s="15">
        <v>10</v>
      </c>
      <c r="I16" s="16">
        <v>4</v>
      </c>
      <c r="J16" s="12">
        <v>9</v>
      </c>
      <c r="K16" s="12"/>
      <c r="L16" s="12"/>
      <c r="M16" s="16">
        <v>2</v>
      </c>
      <c r="N16" s="12">
        <v>9</v>
      </c>
      <c r="O16" s="12"/>
      <c r="P16" s="17"/>
      <c r="Q16" s="16">
        <v>2</v>
      </c>
      <c r="R16" s="12">
        <v>9</v>
      </c>
      <c r="S16" s="12"/>
      <c r="T16" s="12">
        <v>9</v>
      </c>
      <c r="U16" s="16">
        <v>2</v>
      </c>
      <c r="V16" s="12">
        <v>9</v>
      </c>
      <c r="W16" s="12"/>
      <c r="X16" s="12">
        <v>9</v>
      </c>
      <c r="Y16" s="16"/>
      <c r="Z16" s="12"/>
      <c r="AA16" s="12"/>
      <c r="AB16" s="12"/>
      <c r="AC16" s="16"/>
      <c r="AD16" s="12"/>
      <c r="AE16" s="12"/>
      <c r="AF16" s="12"/>
    </row>
    <row r="17" spans="1:32" ht="12.75">
      <c r="A17" s="12">
        <v>2</v>
      </c>
      <c r="B17" s="13" t="s">
        <v>22</v>
      </c>
      <c r="C17" s="14" t="s">
        <v>33</v>
      </c>
      <c r="D17" s="12">
        <v>18</v>
      </c>
      <c r="E17" s="12">
        <v>9</v>
      </c>
      <c r="F17" s="12"/>
      <c r="G17" s="12">
        <v>9</v>
      </c>
      <c r="H17" s="15"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9</v>
      </c>
      <c r="AE17" s="12"/>
      <c r="AF17" s="12">
        <v>9</v>
      </c>
    </row>
    <row r="18" spans="1:32" ht="12.75">
      <c r="A18" s="12">
        <v>3</v>
      </c>
      <c r="B18" s="18" t="s">
        <v>23</v>
      </c>
      <c r="C18" s="14" t="s">
        <v>34</v>
      </c>
      <c r="D18" s="12">
        <v>18</v>
      </c>
      <c r="E18" s="12">
        <v>9</v>
      </c>
      <c r="F18" s="12"/>
      <c r="G18" s="12">
        <v>9</v>
      </c>
      <c r="H18" s="15"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9</v>
      </c>
      <c r="AA18" s="12"/>
      <c r="AB18" s="12">
        <v>9</v>
      </c>
      <c r="AC18" s="16"/>
      <c r="AD18" s="12"/>
      <c r="AE18" s="12"/>
      <c r="AF18" s="12"/>
    </row>
    <row r="19" spans="1:32" ht="25.5">
      <c r="A19" s="12">
        <v>4</v>
      </c>
      <c r="B19" s="18" t="s">
        <v>24</v>
      </c>
      <c r="C19" s="14" t="s">
        <v>35</v>
      </c>
      <c r="D19" s="12">
        <v>18</v>
      </c>
      <c r="E19" s="12">
        <v>9</v>
      </c>
      <c r="F19" s="12"/>
      <c r="G19" s="12">
        <v>9</v>
      </c>
      <c r="H19" s="15"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9</v>
      </c>
      <c r="W19" s="12"/>
      <c r="X19" s="12">
        <v>9</v>
      </c>
      <c r="Y19" s="16"/>
      <c r="Z19" s="12"/>
      <c r="AA19" s="12"/>
      <c r="AB19" s="12"/>
      <c r="AC19" s="16"/>
      <c r="AD19" s="12"/>
      <c r="AE19" s="12"/>
      <c r="AF19" s="12"/>
    </row>
    <row r="20" spans="1:32" ht="25.5">
      <c r="A20" s="12">
        <v>5</v>
      </c>
      <c r="B20" s="18" t="s">
        <v>26</v>
      </c>
      <c r="C20" s="14" t="s">
        <v>34</v>
      </c>
      <c r="D20" s="12">
        <v>18</v>
      </c>
      <c r="E20" s="12">
        <v>9</v>
      </c>
      <c r="F20" s="12"/>
      <c r="G20" s="12">
        <v>9</v>
      </c>
      <c r="H20" s="15"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9</v>
      </c>
      <c r="AA20" s="12"/>
      <c r="AB20" s="12">
        <v>9</v>
      </c>
      <c r="AC20" s="16"/>
      <c r="AD20" s="12"/>
      <c r="AE20" s="12"/>
      <c r="AF20" s="12"/>
    </row>
    <row r="21" spans="1:32" ht="12.75">
      <c r="A21" s="12">
        <v>6</v>
      </c>
      <c r="B21" s="18" t="s">
        <v>25</v>
      </c>
      <c r="C21" s="14" t="s">
        <v>36</v>
      </c>
      <c r="D21" s="12">
        <v>18</v>
      </c>
      <c r="E21" s="12">
        <v>9</v>
      </c>
      <c r="F21" s="12"/>
      <c r="G21" s="12">
        <v>9</v>
      </c>
      <c r="H21" s="15">
        <f>SUM(I21,M21,Q21,U21,Y21,AC21)</f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ht="12.75">
      <c r="A22" s="12"/>
      <c r="B22" s="20" t="s">
        <v>15</v>
      </c>
      <c r="C22" s="15"/>
      <c r="D22" s="15">
        <f aca="true" t="shared" si="0" ref="D22:AF22">SUM(D16:D21)</f>
        <v>144</v>
      </c>
      <c r="E22" s="15">
        <f t="shared" si="0"/>
        <v>81</v>
      </c>
      <c r="F22" s="15">
        <f t="shared" si="0"/>
        <v>0</v>
      </c>
      <c r="G22" s="15">
        <f t="shared" si="0"/>
        <v>63</v>
      </c>
      <c r="H22" s="15">
        <f t="shared" si="0"/>
        <v>26</v>
      </c>
      <c r="I22" s="21">
        <f t="shared" si="0"/>
        <v>6</v>
      </c>
      <c r="J22" s="15">
        <f t="shared" si="0"/>
        <v>24</v>
      </c>
      <c r="K22" s="15">
        <f t="shared" si="0"/>
        <v>0</v>
      </c>
      <c r="L22" s="15">
        <f t="shared" si="0"/>
        <v>15</v>
      </c>
      <c r="M22" s="21">
        <f t="shared" si="0"/>
        <v>2</v>
      </c>
      <c r="N22" s="15">
        <f t="shared" si="0"/>
        <v>9</v>
      </c>
      <c r="O22" s="15">
        <f t="shared" si="0"/>
        <v>0</v>
      </c>
      <c r="P22" s="15">
        <f t="shared" si="0"/>
        <v>0</v>
      </c>
      <c r="Q22" s="21">
        <f t="shared" si="0"/>
        <v>2</v>
      </c>
      <c r="R22" s="15">
        <f t="shared" si="0"/>
        <v>9</v>
      </c>
      <c r="S22" s="15">
        <f t="shared" si="0"/>
        <v>0</v>
      </c>
      <c r="T22" s="15">
        <f t="shared" si="0"/>
        <v>9</v>
      </c>
      <c r="U22" s="21">
        <f t="shared" si="0"/>
        <v>5</v>
      </c>
      <c r="V22" s="15">
        <f t="shared" si="0"/>
        <v>18</v>
      </c>
      <c r="W22" s="15">
        <f t="shared" si="0"/>
        <v>0</v>
      </c>
      <c r="X22" s="15">
        <f t="shared" si="0"/>
        <v>18</v>
      </c>
      <c r="Y22" s="21">
        <f t="shared" si="0"/>
        <v>7</v>
      </c>
      <c r="Z22" s="15">
        <f t="shared" si="0"/>
        <v>18</v>
      </c>
      <c r="AA22" s="15">
        <f t="shared" si="0"/>
        <v>0</v>
      </c>
      <c r="AB22" s="15">
        <f t="shared" si="0"/>
        <v>18</v>
      </c>
      <c r="AC22" s="21">
        <f t="shared" si="0"/>
        <v>4</v>
      </c>
      <c r="AD22" s="15">
        <f t="shared" si="0"/>
        <v>9</v>
      </c>
      <c r="AE22" s="15">
        <f t="shared" si="0"/>
        <v>0</v>
      </c>
      <c r="AF22" s="15">
        <f t="shared" si="0"/>
        <v>9</v>
      </c>
    </row>
    <row r="23" spans="1:32" ht="21" customHeight="1">
      <c r="A23" s="83" t="s">
        <v>86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</row>
    <row r="24" spans="1:32" s="7" customFormat="1" ht="15.75" customHeight="1">
      <c r="A24" s="12">
        <v>7</v>
      </c>
      <c r="B24" s="18" t="s">
        <v>27</v>
      </c>
      <c r="C24" s="14" t="s">
        <v>37</v>
      </c>
      <c r="D24" s="12">
        <v>36</v>
      </c>
      <c r="E24" s="12">
        <v>18</v>
      </c>
      <c r="F24" s="12"/>
      <c r="G24" s="12">
        <v>18</v>
      </c>
      <c r="H24" s="15">
        <v>4</v>
      </c>
      <c r="I24" s="16">
        <v>2</v>
      </c>
      <c r="J24" s="17">
        <v>9</v>
      </c>
      <c r="K24" s="17"/>
      <c r="L24" s="17">
        <v>9</v>
      </c>
      <c r="M24" s="16">
        <v>2</v>
      </c>
      <c r="N24" s="17">
        <v>9</v>
      </c>
      <c r="O24" s="17"/>
      <c r="P24" s="17">
        <v>9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" customFormat="1" ht="12.75" customHeight="1">
      <c r="A25" s="12">
        <v>8</v>
      </c>
      <c r="B25" s="18" t="s">
        <v>28</v>
      </c>
      <c r="C25" s="14" t="s">
        <v>38</v>
      </c>
      <c r="D25" s="12">
        <v>18</v>
      </c>
      <c r="E25" s="12">
        <v>9</v>
      </c>
      <c r="F25" s="12"/>
      <c r="G25" s="12">
        <v>9</v>
      </c>
      <c r="H25" s="15">
        <v>2</v>
      </c>
      <c r="I25" s="16">
        <v>2</v>
      </c>
      <c r="J25" s="17">
        <v>9</v>
      </c>
      <c r="K25" s="17"/>
      <c r="L25" s="17">
        <v>9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" customFormat="1" ht="12.75">
      <c r="A26" s="12">
        <v>9</v>
      </c>
      <c r="B26" s="18" t="s">
        <v>12</v>
      </c>
      <c r="C26" s="14" t="s">
        <v>39</v>
      </c>
      <c r="D26" s="12">
        <v>18</v>
      </c>
      <c r="E26" s="12">
        <v>9</v>
      </c>
      <c r="F26" s="12"/>
      <c r="G26" s="12">
        <v>9</v>
      </c>
      <c r="H26" s="15">
        <v>2</v>
      </c>
      <c r="I26" s="16"/>
      <c r="J26" s="12"/>
      <c r="K26" s="12"/>
      <c r="L26" s="19"/>
      <c r="M26" s="16">
        <v>2</v>
      </c>
      <c r="N26" s="19">
        <v>9</v>
      </c>
      <c r="O26" s="19"/>
      <c r="P26" s="19">
        <v>9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" customFormat="1" ht="12.75" customHeight="1">
      <c r="A27" s="12">
        <v>10</v>
      </c>
      <c r="B27" s="18" t="s">
        <v>29</v>
      </c>
      <c r="C27" s="14" t="s">
        <v>40</v>
      </c>
      <c r="D27" s="12">
        <v>18</v>
      </c>
      <c r="E27" s="12">
        <v>9</v>
      </c>
      <c r="F27" s="12"/>
      <c r="G27" s="12">
        <v>9</v>
      </c>
      <c r="H27" s="15"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9</v>
      </c>
      <c r="S27" s="19"/>
      <c r="T27" s="17">
        <v>9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" customFormat="1" ht="12.75" customHeight="1">
      <c r="A28" s="12">
        <v>11</v>
      </c>
      <c r="B28" s="18" t="s">
        <v>14</v>
      </c>
      <c r="C28" s="14" t="s">
        <v>40</v>
      </c>
      <c r="D28" s="12">
        <v>18</v>
      </c>
      <c r="E28" s="12">
        <v>9</v>
      </c>
      <c r="F28" s="12"/>
      <c r="G28" s="12">
        <v>9</v>
      </c>
      <c r="H28" s="15"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9</v>
      </c>
      <c r="S28" s="19"/>
      <c r="T28" s="17">
        <v>9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" customFormat="1" ht="12.75" customHeight="1">
      <c r="A29" s="12">
        <v>12</v>
      </c>
      <c r="B29" s="18" t="s">
        <v>30</v>
      </c>
      <c r="C29" s="14" t="s">
        <v>41</v>
      </c>
      <c r="D29" s="12">
        <v>54</v>
      </c>
      <c r="E29" s="12">
        <v>18</v>
      </c>
      <c r="F29" s="12"/>
      <c r="G29" s="12">
        <v>36</v>
      </c>
      <c r="H29" s="15"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9</v>
      </c>
      <c r="S29" s="19"/>
      <c r="T29" s="19">
        <v>18</v>
      </c>
      <c r="U29" s="16">
        <v>2</v>
      </c>
      <c r="V29" s="17">
        <v>9</v>
      </c>
      <c r="W29" s="17"/>
      <c r="X29" s="17">
        <v>18</v>
      </c>
      <c r="Y29" s="16"/>
      <c r="Z29" s="12"/>
      <c r="AA29" s="12"/>
      <c r="AB29" s="12"/>
      <c r="AC29" s="16"/>
      <c r="AD29" s="12"/>
      <c r="AE29" s="12"/>
      <c r="AF29" s="12"/>
    </row>
    <row r="30" spans="1:32" s="7" customFormat="1" ht="24.75" customHeight="1">
      <c r="A30" s="12">
        <v>13</v>
      </c>
      <c r="B30" s="18" t="s">
        <v>31</v>
      </c>
      <c r="C30" s="14" t="s">
        <v>34</v>
      </c>
      <c r="D30" s="12">
        <v>36</v>
      </c>
      <c r="E30" s="12">
        <v>18</v>
      </c>
      <c r="F30" s="12">
        <v>18</v>
      </c>
      <c r="G30" s="12"/>
      <c r="H30" s="15">
        <v>3</v>
      </c>
      <c r="I30" s="16"/>
      <c r="J30" s="12"/>
      <c r="K30" s="12"/>
      <c r="L30" s="12"/>
      <c r="M30" s="16"/>
      <c r="N30" s="19"/>
      <c r="O30" s="19"/>
      <c r="P30" s="19"/>
      <c r="Q30" s="16"/>
      <c r="R30" s="19"/>
      <c r="S30" s="19"/>
      <c r="T30" s="19"/>
      <c r="U30" s="16"/>
      <c r="V30" s="17"/>
      <c r="W30" s="17"/>
      <c r="X30" s="17"/>
      <c r="Y30" s="16">
        <v>3</v>
      </c>
      <c r="Z30" s="12">
        <v>18</v>
      </c>
      <c r="AA30" s="12">
        <v>18</v>
      </c>
      <c r="AB30" s="12"/>
      <c r="AC30" s="16"/>
      <c r="AD30" s="12"/>
      <c r="AE30" s="12"/>
      <c r="AF30" s="12"/>
    </row>
    <row r="31" spans="1:32" s="7" customFormat="1" ht="12.75" customHeight="1">
      <c r="A31" s="12">
        <v>14</v>
      </c>
      <c r="B31" s="18" t="s">
        <v>11</v>
      </c>
      <c r="C31" s="14" t="s">
        <v>33</v>
      </c>
      <c r="D31" s="12">
        <v>18</v>
      </c>
      <c r="E31" s="12"/>
      <c r="F31" s="12"/>
      <c r="G31" s="12">
        <v>18</v>
      </c>
      <c r="H31" s="15"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9"/>
      <c r="S31" s="19"/>
      <c r="T31" s="19"/>
      <c r="U31" s="16"/>
      <c r="V31" s="17"/>
      <c r="W31" s="17"/>
      <c r="X31" s="17"/>
      <c r="Y31" s="16"/>
      <c r="Z31" s="12"/>
      <c r="AA31" s="12"/>
      <c r="AB31" s="12"/>
      <c r="AC31" s="16">
        <v>1</v>
      </c>
      <c r="AD31" s="12"/>
      <c r="AE31" s="12"/>
      <c r="AF31" s="12">
        <v>18</v>
      </c>
    </row>
    <row r="32" spans="1:32" s="7" customFormat="1" ht="12.75">
      <c r="A32" s="12"/>
      <c r="B32" s="20" t="s">
        <v>16</v>
      </c>
      <c r="C32" s="22"/>
      <c r="D32" s="15">
        <f aca="true" t="shared" si="1" ref="D32:AF32">SUM(D24:D31)</f>
        <v>216</v>
      </c>
      <c r="E32" s="15">
        <f t="shared" si="1"/>
        <v>90</v>
      </c>
      <c r="F32" s="15">
        <f t="shared" si="1"/>
        <v>18</v>
      </c>
      <c r="G32" s="15">
        <f t="shared" si="1"/>
        <v>108</v>
      </c>
      <c r="H32" s="15">
        <f t="shared" si="1"/>
        <v>20</v>
      </c>
      <c r="I32" s="21">
        <f t="shared" si="1"/>
        <v>4</v>
      </c>
      <c r="J32" s="15">
        <f t="shared" si="1"/>
        <v>18</v>
      </c>
      <c r="K32" s="15">
        <f t="shared" si="1"/>
        <v>0</v>
      </c>
      <c r="L32" s="15">
        <f t="shared" si="1"/>
        <v>18</v>
      </c>
      <c r="M32" s="21">
        <f t="shared" si="1"/>
        <v>4</v>
      </c>
      <c r="N32" s="15">
        <f t="shared" si="1"/>
        <v>18</v>
      </c>
      <c r="O32" s="15">
        <f t="shared" si="1"/>
        <v>0</v>
      </c>
      <c r="P32" s="15">
        <f t="shared" si="1"/>
        <v>18</v>
      </c>
      <c r="Q32" s="21">
        <f t="shared" si="1"/>
        <v>6</v>
      </c>
      <c r="R32" s="15">
        <f t="shared" si="1"/>
        <v>27</v>
      </c>
      <c r="S32" s="15">
        <f t="shared" si="1"/>
        <v>0</v>
      </c>
      <c r="T32" s="15">
        <f t="shared" si="1"/>
        <v>36</v>
      </c>
      <c r="U32" s="21">
        <f t="shared" si="1"/>
        <v>2</v>
      </c>
      <c r="V32" s="15">
        <f t="shared" si="1"/>
        <v>9</v>
      </c>
      <c r="W32" s="15">
        <f t="shared" si="1"/>
        <v>0</v>
      </c>
      <c r="X32" s="15">
        <f t="shared" si="1"/>
        <v>18</v>
      </c>
      <c r="Y32" s="21">
        <f t="shared" si="1"/>
        <v>3</v>
      </c>
      <c r="Z32" s="15">
        <f t="shared" si="1"/>
        <v>18</v>
      </c>
      <c r="AA32" s="15">
        <f t="shared" si="1"/>
        <v>18</v>
      </c>
      <c r="AB32" s="15">
        <f t="shared" si="1"/>
        <v>0</v>
      </c>
      <c r="AC32" s="21">
        <f t="shared" si="1"/>
        <v>1</v>
      </c>
      <c r="AD32" s="15">
        <f t="shared" si="1"/>
        <v>0</v>
      </c>
      <c r="AE32" s="15">
        <f t="shared" si="1"/>
        <v>0</v>
      </c>
      <c r="AF32" s="15">
        <f t="shared" si="1"/>
        <v>18</v>
      </c>
    </row>
    <row r="33" spans="1:32" ht="21" customHeight="1">
      <c r="A33" s="83" t="s">
        <v>49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</row>
    <row r="34" spans="1:32" ht="12.75">
      <c r="A34" s="70" t="s">
        <v>10</v>
      </c>
      <c r="B34" s="70" t="s">
        <v>9</v>
      </c>
      <c r="C34" s="71" t="s">
        <v>8</v>
      </c>
      <c r="D34" s="74" t="s">
        <v>7</v>
      </c>
      <c r="E34" s="75"/>
      <c r="F34" s="75"/>
      <c r="G34" s="75"/>
      <c r="H34" s="76"/>
      <c r="I34" s="70" t="s">
        <v>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 ht="12.75">
      <c r="A35" s="70"/>
      <c r="B35" s="70"/>
      <c r="C35" s="72"/>
      <c r="D35" s="77"/>
      <c r="E35" s="78"/>
      <c r="F35" s="78"/>
      <c r="G35" s="78"/>
      <c r="H35" s="79"/>
      <c r="I35" s="70" t="s">
        <v>72</v>
      </c>
      <c r="J35" s="70"/>
      <c r="K35" s="70"/>
      <c r="L35" s="70"/>
      <c r="M35" s="70"/>
      <c r="N35" s="70"/>
      <c r="O35" s="70"/>
      <c r="P35" s="70"/>
      <c r="Q35" s="70" t="s">
        <v>73</v>
      </c>
      <c r="R35" s="70"/>
      <c r="S35" s="70"/>
      <c r="T35" s="70"/>
      <c r="U35" s="70"/>
      <c r="V35" s="70"/>
      <c r="W35" s="70"/>
      <c r="X35" s="70"/>
      <c r="Y35" s="70" t="s">
        <v>74</v>
      </c>
      <c r="Z35" s="70"/>
      <c r="AA35" s="70"/>
      <c r="AB35" s="70"/>
      <c r="AC35" s="70"/>
      <c r="AD35" s="70"/>
      <c r="AE35" s="70"/>
      <c r="AF35" s="70"/>
    </row>
    <row r="36" spans="1:32" ht="12.75">
      <c r="A36" s="70"/>
      <c r="B36" s="70"/>
      <c r="C36" s="72"/>
      <c r="D36" s="80"/>
      <c r="E36" s="81"/>
      <c r="F36" s="81"/>
      <c r="G36" s="81"/>
      <c r="H36" s="82"/>
      <c r="I36" s="67" t="s">
        <v>1</v>
      </c>
      <c r="J36" s="68"/>
      <c r="K36" s="68"/>
      <c r="L36" s="69"/>
      <c r="M36" s="67" t="s">
        <v>2</v>
      </c>
      <c r="N36" s="68"/>
      <c r="O36" s="68"/>
      <c r="P36" s="69"/>
      <c r="Q36" s="67" t="s">
        <v>3</v>
      </c>
      <c r="R36" s="68"/>
      <c r="S36" s="68"/>
      <c r="T36" s="69"/>
      <c r="U36" s="67" t="s">
        <v>4</v>
      </c>
      <c r="V36" s="68"/>
      <c r="W36" s="68"/>
      <c r="X36" s="69"/>
      <c r="Y36" s="67" t="s">
        <v>5</v>
      </c>
      <c r="Z36" s="68"/>
      <c r="AA36" s="68"/>
      <c r="AB36" s="69"/>
      <c r="AC36" s="67" t="s">
        <v>6</v>
      </c>
      <c r="AD36" s="68"/>
      <c r="AE36" s="68"/>
      <c r="AF36" s="69"/>
    </row>
    <row r="37" spans="1:32" ht="31.5" customHeight="1">
      <c r="A37" s="70"/>
      <c r="B37" s="70"/>
      <c r="C37" s="73"/>
      <c r="D37" s="8" t="s">
        <v>111</v>
      </c>
      <c r="E37" s="8" t="s">
        <v>112</v>
      </c>
      <c r="F37" s="8" t="s">
        <v>115</v>
      </c>
      <c r="G37" s="8" t="s">
        <v>114</v>
      </c>
      <c r="H37" s="9" t="s">
        <v>13</v>
      </c>
      <c r="I37" s="10" t="s">
        <v>13</v>
      </c>
      <c r="J37" s="11" t="s">
        <v>112</v>
      </c>
      <c r="K37" s="11" t="s">
        <v>113</v>
      </c>
      <c r="L37" s="11" t="s">
        <v>114</v>
      </c>
      <c r="M37" s="10" t="s">
        <v>13</v>
      </c>
      <c r="N37" s="11" t="s">
        <v>112</v>
      </c>
      <c r="O37" s="11" t="s">
        <v>113</v>
      </c>
      <c r="P37" s="11" t="s">
        <v>114</v>
      </c>
      <c r="Q37" s="10" t="s">
        <v>13</v>
      </c>
      <c r="R37" s="11" t="s">
        <v>112</v>
      </c>
      <c r="S37" s="11" t="s">
        <v>113</v>
      </c>
      <c r="T37" s="11" t="s">
        <v>114</v>
      </c>
      <c r="U37" s="10" t="s">
        <v>13</v>
      </c>
      <c r="V37" s="11" t="s">
        <v>112</v>
      </c>
      <c r="W37" s="11" t="s">
        <v>113</v>
      </c>
      <c r="X37" s="11" t="s">
        <v>114</v>
      </c>
      <c r="Y37" s="10" t="s">
        <v>13</v>
      </c>
      <c r="Z37" s="11" t="s">
        <v>112</v>
      </c>
      <c r="AA37" s="11" t="s">
        <v>113</v>
      </c>
      <c r="AB37" s="11" t="s">
        <v>114</v>
      </c>
      <c r="AC37" s="10" t="s">
        <v>13</v>
      </c>
      <c r="AD37" s="11" t="s">
        <v>112</v>
      </c>
      <c r="AE37" s="11" t="s">
        <v>113</v>
      </c>
      <c r="AF37" s="11" t="s">
        <v>114</v>
      </c>
    </row>
    <row r="38" spans="1:32" ht="12.75">
      <c r="A38" s="12">
        <v>15</v>
      </c>
      <c r="B38" s="23" t="s">
        <v>75</v>
      </c>
      <c r="C38" s="13" t="s">
        <v>42</v>
      </c>
      <c r="D38" s="12">
        <v>81</v>
      </c>
      <c r="E38" s="12"/>
      <c r="F38" s="12">
        <v>81</v>
      </c>
      <c r="G38" s="12"/>
      <c r="H38" s="15">
        <v>7</v>
      </c>
      <c r="I38" s="16">
        <v>4</v>
      </c>
      <c r="J38" s="12"/>
      <c r="K38" s="12">
        <v>27</v>
      </c>
      <c r="L38" s="12"/>
      <c r="M38" s="16">
        <v>2</v>
      </c>
      <c r="N38" s="12"/>
      <c r="O38" s="12">
        <v>27</v>
      </c>
      <c r="P38" s="12"/>
      <c r="Q38" s="16">
        <v>1</v>
      </c>
      <c r="R38" s="12"/>
      <c r="S38" s="12">
        <v>27</v>
      </c>
      <c r="T38" s="12"/>
      <c r="U38" s="16"/>
      <c r="V38" s="12"/>
      <c r="W38" s="12"/>
      <c r="X38" s="12"/>
      <c r="Y38" s="16"/>
      <c r="Z38" s="12"/>
      <c r="AA38" s="12"/>
      <c r="AB38" s="12"/>
      <c r="AC38" s="56"/>
      <c r="AD38" s="57"/>
      <c r="AE38" s="57"/>
      <c r="AF38" s="57"/>
    </row>
    <row r="39" spans="1:32" ht="12.75">
      <c r="A39" s="12">
        <v>16</v>
      </c>
      <c r="B39" s="23" t="s">
        <v>76</v>
      </c>
      <c r="C39" s="13" t="s">
        <v>43</v>
      </c>
      <c r="D39" s="12">
        <v>81</v>
      </c>
      <c r="E39" s="12"/>
      <c r="F39" s="12">
        <v>81</v>
      </c>
      <c r="G39" s="12"/>
      <c r="H39" s="15">
        <v>7</v>
      </c>
      <c r="I39" s="16"/>
      <c r="J39" s="12"/>
      <c r="K39" s="12"/>
      <c r="L39" s="12"/>
      <c r="M39" s="16">
        <v>3</v>
      </c>
      <c r="N39" s="12"/>
      <c r="O39" s="12">
        <v>27</v>
      </c>
      <c r="P39" s="12"/>
      <c r="Q39" s="16">
        <v>2</v>
      </c>
      <c r="R39" s="12"/>
      <c r="S39" s="12">
        <v>27</v>
      </c>
      <c r="T39" s="12"/>
      <c r="U39" s="16">
        <v>2</v>
      </c>
      <c r="V39" s="12"/>
      <c r="W39" s="12">
        <v>27</v>
      </c>
      <c r="X39" s="12"/>
      <c r="Y39" s="16"/>
      <c r="Z39" s="12"/>
      <c r="AA39" s="12"/>
      <c r="AB39" s="12"/>
      <c r="AC39" s="56"/>
      <c r="AD39" s="57"/>
      <c r="AE39" s="57"/>
      <c r="AF39" s="57"/>
    </row>
    <row r="40" spans="1:32" ht="12.75">
      <c r="A40" s="12">
        <v>17</v>
      </c>
      <c r="B40" s="23" t="s">
        <v>88</v>
      </c>
      <c r="C40" s="13" t="s">
        <v>43</v>
      </c>
      <c r="D40" s="12">
        <v>81</v>
      </c>
      <c r="E40" s="12"/>
      <c r="F40" s="12">
        <v>81</v>
      </c>
      <c r="G40" s="12"/>
      <c r="H40" s="15">
        <v>7</v>
      </c>
      <c r="I40" s="16"/>
      <c r="J40" s="12"/>
      <c r="K40" s="12"/>
      <c r="L40" s="12"/>
      <c r="M40" s="16">
        <v>3</v>
      </c>
      <c r="N40" s="12"/>
      <c r="O40" s="12">
        <v>27</v>
      </c>
      <c r="P40" s="12"/>
      <c r="Q40" s="16">
        <v>2</v>
      </c>
      <c r="R40" s="12"/>
      <c r="S40" s="12">
        <v>27</v>
      </c>
      <c r="T40" s="12"/>
      <c r="U40" s="16">
        <v>2</v>
      </c>
      <c r="V40" s="12"/>
      <c r="W40" s="12">
        <v>27</v>
      </c>
      <c r="X40" s="12"/>
      <c r="Y40" s="16"/>
      <c r="Z40" s="12"/>
      <c r="AA40" s="12"/>
      <c r="AB40" s="12"/>
      <c r="AC40" s="56"/>
      <c r="AD40" s="57"/>
      <c r="AE40" s="57"/>
      <c r="AF40" s="57"/>
    </row>
    <row r="41" spans="1:32" ht="12.75" customHeight="1">
      <c r="A41" s="12">
        <v>18</v>
      </c>
      <c r="B41" s="24" t="s">
        <v>77</v>
      </c>
      <c r="C41" s="14" t="s">
        <v>43</v>
      </c>
      <c r="D41" s="12">
        <v>81</v>
      </c>
      <c r="E41" s="12"/>
      <c r="F41" s="12">
        <v>81</v>
      </c>
      <c r="G41" s="12"/>
      <c r="H41" s="15">
        <v>7</v>
      </c>
      <c r="I41" s="3"/>
      <c r="J41" s="12"/>
      <c r="K41" s="12"/>
      <c r="L41" s="17"/>
      <c r="M41" s="16">
        <v>3</v>
      </c>
      <c r="N41" s="19"/>
      <c r="O41" s="19">
        <v>27</v>
      </c>
      <c r="P41" s="19"/>
      <c r="Q41" s="16">
        <v>2</v>
      </c>
      <c r="R41" s="19"/>
      <c r="S41" s="19">
        <v>27</v>
      </c>
      <c r="T41" s="19"/>
      <c r="U41" s="16">
        <v>2</v>
      </c>
      <c r="V41" s="25"/>
      <c r="W41" s="25">
        <v>27</v>
      </c>
      <c r="X41" s="25"/>
      <c r="Y41" s="16"/>
      <c r="Z41" s="17"/>
      <c r="AA41" s="17"/>
      <c r="AB41" s="17"/>
      <c r="AC41" s="16"/>
      <c r="AD41" s="17"/>
      <c r="AE41" s="17"/>
      <c r="AF41" s="17"/>
    </row>
    <row r="42" spans="1:32" ht="12.75">
      <c r="A42" s="12">
        <v>19</v>
      </c>
      <c r="B42" s="24" t="s">
        <v>78</v>
      </c>
      <c r="C42" s="14" t="s">
        <v>44</v>
      </c>
      <c r="D42" s="12">
        <v>72</v>
      </c>
      <c r="E42" s="12"/>
      <c r="F42" s="12">
        <v>72</v>
      </c>
      <c r="G42" s="12"/>
      <c r="H42" s="15">
        <v>8</v>
      </c>
      <c r="I42" s="3">
        <v>4</v>
      </c>
      <c r="J42" s="12"/>
      <c r="K42" s="12">
        <v>18</v>
      </c>
      <c r="L42" s="17"/>
      <c r="M42" s="16">
        <v>2</v>
      </c>
      <c r="N42" s="12"/>
      <c r="O42" s="12">
        <v>18</v>
      </c>
      <c r="P42" s="17"/>
      <c r="Q42" s="16">
        <v>1</v>
      </c>
      <c r="R42" s="17"/>
      <c r="S42" s="17">
        <v>18</v>
      </c>
      <c r="T42" s="17"/>
      <c r="U42" s="16">
        <v>1</v>
      </c>
      <c r="V42" s="17"/>
      <c r="W42" s="17">
        <v>18</v>
      </c>
      <c r="X42" s="17"/>
      <c r="Y42" s="16"/>
      <c r="Z42" s="17"/>
      <c r="AA42" s="17"/>
      <c r="AB42" s="17"/>
      <c r="AC42" s="16"/>
      <c r="AD42" s="17"/>
      <c r="AE42" s="17"/>
      <c r="AF42" s="17"/>
    </row>
    <row r="43" spans="1:32" ht="12.75">
      <c r="A43" s="12">
        <v>20</v>
      </c>
      <c r="B43" s="24" t="s">
        <v>79</v>
      </c>
      <c r="C43" s="14" t="s">
        <v>45</v>
      </c>
      <c r="D43" s="12">
        <v>27</v>
      </c>
      <c r="E43" s="12"/>
      <c r="F43" s="12">
        <v>27</v>
      </c>
      <c r="G43" s="12"/>
      <c r="H43" s="15">
        <v>5</v>
      </c>
      <c r="I43" s="3"/>
      <c r="J43" s="12"/>
      <c r="K43" s="12"/>
      <c r="L43" s="17"/>
      <c r="M43" s="16"/>
      <c r="N43" s="12"/>
      <c r="O43" s="12"/>
      <c r="P43" s="17"/>
      <c r="Q43" s="16"/>
      <c r="R43" s="17"/>
      <c r="S43" s="17"/>
      <c r="T43" s="17"/>
      <c r="U43" s="16"/>
      <c r="V43" s="17"/>
      <c r="W43" s="17"/>
      <c r="X43" s="17"/>
      <c r="Y43" s="16">
        <v>1</v>
      </c>
      <c r="Z43" s="12"/>
      <c r="AA43" s="12">
        <v>14</v>
      </c>
      <c r="AB43" s="12"/>
      <c r="AC43" s="16">
        <v>4</v>
      </c>
      <c r="AD43" s="17"/>
      <c r="AE43" s="17">
        <v>13</v>
      </c>
      <c r="AF43" s="17"/>
    </row>
    <row r="44" spans="1:32" ht="12.75">
      <c r="A44" s="12">
        <v>21</v>
      </c>
      <c r="B44" s="26" t="s">
        <v>80</v>
      </c>
      <c r="C44" s="27" t="s">
        <v>46</v>
      </c>
      <c r="D44" s="12">
        <v>18</v>
      </c>
      <c r="E44" s="19"/>
      <c r="F44" s="12">
        <v>18</v>
      </c>
      <c r="G44" s="19"/>
      <c r="H44" s="15">
        <v>1</v>
      </c>
      <c r="I44" s="3"/>
      <c r="J44" s="19"/>
      <c r="K44" s="12"/>
      <c r="L44" s="19"/>
      <c r="M44" s="16">
        <v>1</v>
      </c>
      <c r="N44" s="12"/>
      <c r="O44" s="12">
        <v>18</v>
      </c>
      <c r="P44" s="19"/>
      <c r="Q44" s="16"/>
      <c r="R44" s="17"/>
      <c r="S44" s="17"/>
      <c r="T44" s="17"/>
      <c r="U44" s="16"/>
      <c r="V44" s="12"/>
      <c r="W44" s="12"/>
      <c r="X44" s="12"/>
      <c r="Y44" s="16"/>
      <c r="Z44" s="12"/>
      <c r="AA44" s="12"/>
      <c r="AB44" s="12"/>
      <c r="AC44" s="16"/>
      <c r="AD44" s="17"/>
      <c r="AE44" s="17"/>
      <c r="AF44" s="17"/>
    </row>
    <row r="45" spans="1:32" ht="12.75">
      <c r="A45" s="12">
        <v>22</v>
      </c>
      <c r="B45" s="24" t="s">
        <v>81</v>
      </c>
      <c r="C45" s="14" t="s">
        <v>42</v>
      </c>
      <c r="D45" s="12">
        <v>36</v>
      </c>
      <c r="E45" s="12"/>
      <c r="F45" s="12">
        <v>36</v>
      </c>
      <c r="G45" s="12"/>
      <c r="H45" s="15">
        <v>6</v>
      </c>
      <c r="I45" s="3">
        <v>3</v>
      </c>
      <c r="J45" s="12"/>
      <c r="K45" s="12">
        <v>18</v>
      </c>
      <c r="L45" s="17"/>
      <c r="M45" s="16">
        <v>2</v>
      </c>
      <c r="N45" s="12"/>
      <c r="O45" s="12">
        <v>9</v>
      </c>
      <c r="P45" s="12"/>
      <c r="Q45" s="16">
        <v>1</v>
      </c>
      <c r="R45" s="17"/>
      <c r="S45" s="17">
        <v>9</v>
      </c>
      <c r="T45" s="17"/>
      <c r="U45" s="16"/>
      <c r="V45" s="12"/>
      <c r="W45" s="12"/>
      <c r="X45" s="12"/>
      <c r="Y45" s="16"/>
      <c r="Z45" s="19"/>
      <c r="AA45" s="19"/>
      <c r="AB45" s="19"/>
      <c r="AC45" s="16"/>
      <c r="AD45" s="17"/>
      <c r="AE45" s="17"/>
      <c r="AF45" s="17"/>
    </row>
    <row r="46" spans="1:32" ht="12.75">
      <c r="A46" s="12">
        <v>23</v>
      </c>
      <c r="B46" s="24" t="s">
        <v>82</v>
      </c>
      <c r="C46" s="14" t="s">
        <v>47</v>
      </c>
      <c r="D46" s="12">
        <v>54</v>
      </c>
      <c r="E46" s="12"/>
      <c r="F46" s="12">
        <v>54</v>
      </c>
      <c r="G46" s="12"/>
      <c r="H46" s="15">
        <v>6</v>
      </c>
      <c r="I46" s="3">
        <v>4</v>
      </c>
      <c r="J46" s="12"/>
      <c r="K46" s="12">
        <v>27</v>
      </c>
      <c r="L46" s="17"/>
      <c r="M46" s="16">
        <v>2</v>
      </c>
      <c r="N46" s="12"/>
      <c r="O46" s="12">
        <v>27</v>
      </c>
      <c r="P46" s="12"/>
      <c r="Q46" s="16"/>
      <c r="R46" s="17"/>
      <c r="S46" s="17"/>
      <c r="T46" s="17"/>
      <c r="U46" s="16"/>
      <c r="V46" s="12"/>
      <c r="W46" s="12"/>
      <c r="X46" s="12"/>
      <c r="Y46" s="16"/>
      <c r="Z46" s="19"/>
      <c r="AA46" s="19"/>
      <c r="AB46" s="19"/>
      <c r="AC46" s="28"/>
      <c r="AD46" s="30"/>
      <c r="AE46" s="30"/>
      <c r="AF46" s="30"/>
    </row>
    <row r="47" spans="1:32" ht="12.75">
      <c r="A47" s="12">
        <v>24</v>
      </c>
      <c r="B47" s="24" t="s">
        <v>83</v>
      </c>
      <c r="C47" s="14" t="s">
        <v>41</v>
      </c>
      <c r="D47" s="12">
        <v>45</v>
      </c>
      <c r="E47" s="12"/>
      <c r="F47" s="12">
        <v>45</v>
      </c>
      <c r="G47" s="12"/>
      <c r="H47" s="15">
        <v>6</v>
      </c>
      <c r="I47" s="3"/>
      <c r="J47" s="12"/>
      <c r="K47" s="12"/>
      <c r="L47" s="17"/>
      <c r="M47" s="16"/>
      <c r="N47" s="12"/>
      <c r="O47" s="12"/>
      <c r="P47" s="12"/>
      <c r="Q47" s="16">
        <v>3</v>
      </c>
      <c r="R47" s="17"/>
      <c r="S47" s="17">
        <v>23</v>
      </c>
      <c r="T47" s="17"/>
      <c r="U47" s="16">
        <v>3</v>
      </c>
      <c r="V47" s="12"/>
      <c r="W47" s="12">
        <v>22</v>
      </c>
      <c r="X47" s="12"/>
      <c r="Y47" s="16"/>
      <c r="Z47" s="19"/>
      <c r="AA47" s="19"/>
      <c r="AB47" s="19"/>
      <c r="AC47" s="16"/>
      <c r="AD47" s="19"/>
      <c r="AE47" s="19"/>
      <c r="AF47" s="19"/>
    </row>
    <row r="48" spans="1:32" s="4" customFormat="1" ht="12.75">
      <c r="A48" s="17"/>
      <c r="B48" s="31" t="s">
        <v>17</v>
      </c>
      <c r="C48" s="15"/>
      <c r="D48" s="15">
        <f aca="true" t="shared" si="2" ref="D48:AF48">SUM(D38:D47)</f>
        <v>576</v>
      </c>
      <c r="E48" s="15">
        <f t="shared" si="2"/>
        <v>0</v>
      </c>
      <c r="F48" s="15">
        <f t="shared" si="2"/>
        <v>576</v>
      </c>
      <c r="G48" s="15">
        <f t="shared" si="2"/>
        <v>0</v>
      </c>
      <c r="H48" s="15">
        <f t="shared" si="2"/>
        <v>60</v>
      </c>
      <c r="I48" s="21">
        <f t="shared" si="2"/>
        <v>15</v>
      </c>
      <c r="J48" s="15">
        <f t="shared" si="2"/>
        <v>0</v>
      </c>
      <c r="K48" s="15">
        <f t="shared" si="2"/>
        <v>90</v>
      </c>
      <c r="L48" s="15">
        <f t="shared" si="2"/>
        <v>0</v>
      </c>
      <c r="M48" s="21">
        <f t="shared" si="2"/>
        <v>18</v>
      </c>
      <c r="N48" s="15">
        <f t="shared" si="2"/>
        <v>0</v>
      </c>
      <c r="O48" s="15">
        <f t="shared" si="2"/>
        <v>180</v>
      </c>
      <c r="P48" s="15">
        <f t="shared" si="2"/>
        <v>0</v>
      </c>
      <c r="Q48" s="21">
        <f t="shared" si="2"/>
        <v>12</v>
      </c>
      <c r="R48" s="15">
        <f t="shared" si="2"/>
        <v>0</v>
      </c>
      <c r="S48" s="15">
        <f t="shared" si="2"/>
        <v>158</v>
      </c>
      <c r="T48" s="15">
        <f t="shared" si="2"/>
        <v>0</v>
      </c>
      <c r="U48" s="21">
        <f t="shared" si="2"/>
        <v>10</v>
      </c>
      <c r="V48" s="15">
        <f t="shared" si="2"/>
        <v>0</v>
      </c>
      <c r="W48" s="15">
        <f t="shared" si="2"/>
        <v>121</v>
      </c>
      <c r="X48" s="15">
        <f t="shared" si="2"/>
        <v>0</v>
      </c>
      <c r="Y48" s="21">
        <f t="shared" si="2"/>
        <v>1</v>
      </c>
      <c r="Z48" s="15">
        <f t="shared" si="2"/>
        <v>0</v>
      </c>
      <c r="AA48" s="15">
        <f t="shared" si="2"/>
        <v>14</v>
      </c>
      <c r="AB48" s="15">
        <f t="shared" si="2"/>
        <v>0</v>
      </c>
      <c r="AC48" s="21">
        <f t="shared" si="2"/>
        <v>4</v>
      </c>
      <c r="AD48" s="15">
        <f t="shared" si="2"/>
        <v>0</v>
      </c>
      <c r="AE48" s="15">
        <f t="shared" si="2"/>
        <v>13</v>
      </c>
      <c r="AF48" s="15">
        <f t="shared" si="2"/>
        <v>0</v>
      </c>
    </row>
    <row r="49" s="60" customFormat="1" ht="23.25" customHeight="1">
      <c r="A49" s="59" t="s">
        <v>87</v>
      </c>
    </row>
    <row r="50" spans="1:32" s="7" customFormat="1" ht="12.75" customHeight="1">
      <c r="A50" s="12">
        <v>25</v>
      </c>
      <c r="B50" s="18" t="s">
        <v>50</v>
      </c>
      <c r="C50" s="14" t="s">
        <v>58</v>
      </c>
      <c r="D50" s="12">
        <v>72</v>
      </c>
      <c r="E50" s="12"/>
      <c r="F50" s="12"/>
      <c r="G50" s="12">
        <v>72</v>
      </c>
      <c r="H50" s="15">
        <v>5</v>
      </c>
      <c r="I50" s="16">
        <v>2</v>
      </c>
      <c r="J50" s="12"/>
      <c r="K50" s="12"/>
      <c r="L50" s="12">
        <v>18</v>
      </c>
      <c r="M50" s="16">
        <v>1</v>
      </c>
      <c r="N50" s="19"/>
      <c r="O50" s="19"/>
      <c r="P50" s="19">
        <v>18</v>
      </c>
      <c r="Q50" s="16">
        <v>1</v>
      </c>
      <c r="R50" s="19"/>
      <c r="S50" s="19"/>
      <c r="T50" s="19">
        <v>18</v>
      </c>
      <c r="U50" s="16">
        <v>1</v>
      </c>
      <c r="V50" s="17"/>
      <c r="W50" s="17"/>
      <c r="X50" s="17">
        <v>18</v>
      </c>
      <c r="Y50" s="16"/>
      <c r="Z50" s="12"/>
      <c r="AA50" s="12"/>
      <c r="AB50" s="12"/>
      <c r="AC50" s="16"/>
      <c r="AD50" s="12"/>
      <c r="AE50" s="12"/>
      <c r="AF50" s="12"/>
    </row>
    <row r="51" spans="1:32" s="7" customFormat="1" ht="12.75" customHeight="1">
      <c r="A51" s="12">
        <v>26</v>
      </c>
      <c r="B51" s="18" t="s">
        <v>51</v>
      </c>
      <c r="C51" s="14" t="s">
        <v>47</v>
      </c>
      <c r="D51" s="12">
        <v>36</v>
      </c>
      <c r="E51" s="12"/>
      <c r="F51" s="12"/>
      <c r="G51" s="12">
        <v>36</v>
      </c>
      <c r="H51" s="15">
        <v>2</v>
      </c>
      <c r="I51" s="16">
        <v>1</v>
      </c>
      <c r="J51" s="12"/>
      <c r="K51" s="12"/>
      <c r="L51" s="12">
        <v>18</v>
      </c>
      <c r="M51" s="16">
        <v>1</v>
      </c>
      <c r="N51" s="19"/>
      <c r="O51" s="19"/>
      <c r="P51" s="19">
        <v>18</v>
      </c>
      <c r="Q51" s="16"/>
      <c r="R51" s="19"/>
      <c r="S51" s="19"/>
      <c r="T51" s="19"/>
      <c r="U51" s="16"/>
      <c r="V51" s="17"/>
      <c r="W51" s="17"/>
      <c r="X51" s="17"/>
      <c r="Y51" s="16"/>
      <c r="Z51" s="12"/>
      <c r="AA51" s="12"/>
      <c r="AB51" s="12"/>
      <c r="AC51" s="16"/>
      <c r="AD51" s="12"/>
      <c r="AE51" s="12"/>
      <c r="AF51" s="12"/>
    </row>
    <row r="52" spans="1:32" s="7" customFormat="1" ht="12.75" customHeight="1">
      <c r="A52" s="12">
        <v>27</v>
      </c>
      <c r="B52" s="18" t="s">
        <v>52</v>
      </c>
      <c r="C52" s="14" t="s">
        <v>57</v>
      </c>
      <c r="D52" s="12">
        <v>18</v>
      </c>
      <c r="E52" s="12"/>
      <c r="F52" s="12"/>
      <c r="G52" s="12">
        <v>18</v>
      </c>
      <c r="H52" s="15">
        <v>2</v>
      </c>
      <c r="I52" s="16">
        <v>2</v>
      </c>
      <c r="J52" s="12"/>
      <c r="K52" s="12"/>
      <c r="L52" s="12">
        <v>18</v>
      </c>
      <c r="M52" s="16"/>
      <c r="N52" s="19"/>
      <c r="O52" s="19"/>
      <c r="P52" s="19"/>
      <c r="Q52" s="16"/>
      <c r="R52" s="19"/>
      <c r="S52" s="19"/>
      <c r="T52" s="19"/>
      <c r="U52" s="16"/>
      <c r="V52" s="17"/>
      <c r="W52" s="17"/>
      <c r="X52" s="17"/>
      <c r="Y52" s="16"/>
      <c r="Z52" s="12"/>
      <c r="AA52" s="12"/>
      <c r="AB52" s="12"/>
      <c r="AC52" s="16"/>
      <c r="AD52" s="12"/>
      <c r="AE52" s="12"/>
      <c r="AF52" s="12"/>
    </row>
    <row r="53" spans="1:32" s="7" customFormat="1" ht="12.75" customHeight="1">
      <c r="A53" s="12">
        <v>28</v>
      </c>
      <c r="B53" s="18" t="s">
        <v>53</v>
      </c>
      <c r="C53" s="14" t="s">
        <v>46</v>
      </c>
      <c r="D53" s="12">
        <v>60</v>
      </c>
      <c r="E53" s="12"/>
      <c r="F53" s="12">
        <v>60</v>
      </c>
      <c r="G53" s="12"/>
      <c r="H53" s="15">
        <v>4</v>
      </c>
      <c r="I53" s="16"/>
      <c r="J53" s="12"/>
      <c r="K53" s="12"/>
      <c r="L53" s="12"/>
      <c r="M53" s="16">
        <v>4</v>
      </c>
      <c r="N53" s="19"/>
      <c r="O53" s="19">
        <v>60</v>
      </c>
      <c r="P53" s="19"/>
      <c r="Q53" s="16"/>
      <c r="R53" s="19"/>
      <c r="S53" s="19"/>
      <c r="T53" s="19"/>
      <c r="U53" s="16"/>
      <c r="V53" s="17"/>
      <c r="W53" s="17"/>
      <c r="X53" s="17"/>
      <c r="Y53" s="16"/>
      <c r="Z53" s="12"/>
      <c r="AA53" s="12"/>
      <c r="AB53" s="12"/>
      <c r="AC53" s="16"/>
      <c r="AD53" s="12"/>
      <c r="AE53" s="12"/>
      <c r="AF53" s="12"/>
    </row>
    <row r="54" spans="1:32" s="7" customFormat="1" ht="12.75" customHeight="1">
      <c r="A54" s="12">
        <v>29</v>
      </c>
      <c r="B54" s="18" t="s">
        <v>54</v>
      </c>
      <c r="C54" s="14" t="s">
        <v>59</v>
      </c>
      <c r="D54" s="12"/>
      <c r="E54" s="12"/>
      <c r="F54" s="12"/>
      <c r="G54" s="12"/>
      <c r="H54" s="15">
        <v>5</v>
      </c>
      <c r="I54" s="16"/>
      <c r="J54" s="12"/>
      <c r="K54" s="12"/>
      <c r="L54" s="12"/>
      <c r="M54" s="16"/>
      <c r="N54" s="19"/>
      <c r="O54" s="19"/>
      <c r="P54" s="19"/>
      <c r="Q54" s="16"/>
      <c r="R54" s="19"/>
      <c r="S54" s="19"/>
      <c r="T54" s="19"/>
      <c r="U54" s="16">
        <v>2</v>
      </c>
      <c r="V54" s="17"/>
      <c r="W54" s="17"/>
      <c r="X54" s="17"/>
      <c r="Y54" s="16">
        <v>2</v>
      </c>
      <c r="Z54" s="12"/>
      <c r="AA54" s="12"/>
      <c r="AB54" s="12"/>
      <c r="AC54" s="16">
        <v>1</v>
      </c>
      <c r="AD54" s="12"/>
      <c r="AE54" s="12"/>
      <c r="AF54" s="12"/>
    </row>
    <row r="55" spans="1:32" s="7" customFormat="1" ht="12.75" customHeight="1">
      <c r="A55" s="12">
        <v>30</v>
      </c>
      <c r="B55" s="18" t="s">
        <v>55</v>
      </c>
      <c r="C55" s="14" t="s">
        <v>34</v>
      </c>
      <c r="D55" s="12">
        <v>15</v>
      </c>
      <c r="E55" s="12">
        <v>6</v>
      </c>
      <c r="F55" s="12"/>
      <c r="G55" s="12">
        <v>9</v>
      </c>
      <c r="H55" s="15">
        <v>1</v>
      </c>
      <c r="I55" s="16"/>
      <c r="J55" s="12"/>
      <c r="K55" s="12"/>
      <c r="L55" s="12"/>
      <c r="M55" s="16"/>
      <c r="N55" s="19"/>
      <c r="O55" s="19"/>
      <c r="P55" s="19"/>
      <c r="Q55" s="16"/>
      <c r="R55" s="19"/>
      <c r="S55" s="19"/>
      <c r="T55" s="19"/>
      <c r="U55" s="16"/>
      <c r="V55" s="17"/>
      <c r="W55" s="17"/>
      <c r="X55" s="17"/>
      <c r="Y55" s="16">
        <v>1</v>
      </c>
      <c r="Z55" s="12">
        <v>6</v>
      </c>
      <c r="AA55" s="12"/>
      <c r="AB55" s="12">
        <v>9</v>
      </c>
      <c r="AC55" s="16"/>
      <c r="AD55" s="12"/>
      <c r="AE55" s="12"/>
      <c r="AF55" s="12"/>
    </row>
    <row r="56" spans="1:32" s="7" customFormat="1" ht="12.75" customHeight="1">
      <c r="A56" s="12">
        <v>31</v>
      </c>
      <c r="B56" s="18" t="s">
        <v>56</v>
      </c>
      <c r="C56" s="14" t="s">
        <v>35</v>
      </c>
      <c r="D56" s="12">
        <v>5</v>
      </c>
      <c r="E56" s="12">
        <v>5</v>
      </c>
      <c r="F56" s="12"/>
      <c r="G56" s="12"/>
      <c r="H56" s="15">
        <v>1</v>
      </c>
      <c r="I56" s="16"/>
      <c r="J56" s="12"/>
      <c r="K56" s="12"/>
      <c r="L56" s="12"/>
      <c r="M56" s="16"/>
      <c r="N56" s="17"/>
      <c r="O56" s="19"/>
      <c r="P56" s="17"/>
      <c r="Q56" s="16"/>
      <c r="R56" s="19"/>
      <c r="S56" s="19"/>
      <c r="T56" s="19"/>
      <c r="U56" s="16">
        <v>1</v>
      </c>
      <c r="V56" s="19">
        <v>5</v>
      </c>
      <c r="W56" s="17"/>
      <c r="X56" s="19"/>
      <c r="Y56" s="16"/>
      <c r="Z56" s="19"/>
      <c r="AA56" s="19"/>
      <c r="AB56" s="19"/>
      <c r="AC56" s="16"/>
      <c r="AD56" s="12"/>
      <c r="AE56" s="12"/>
      <c r="AF56" s="12"/>
    </row>
    <row r="57" spans="1:32" s="4" customFormat="1" ht="12.75">
      <c r="A57" s="17"/>
      <c r="B57" s="31" t="s">
        <v>89</v>
      </c>
      <c r="C57" s="15"/>
      <c r="D57" s="15">
        <f aca="true" t="shared" si="3" ref="D57:AF57">SUM(D50:D56)</f>
        <v>206</v>
      </c>
      <c r="E57" s="15">
        <f t="shared" si="3"/>
        <v>11</v>
      </c>
      <c r="F57" s="15">
        <f t="shared" si="3"/>
        <v>60</v>
      </c>
      <c r="G57" s="15">
        <f t="shared" si="3"/>
        <v>135</v>
      </c>
      <c r="H57" s="15">
        <f t="shared" si="3"/>
        <v>20</v>
      </c>
      <c r="I57" s="21">
        <f t="shared" si="3"/>
        <v>5</v>
      </c>
      <c r="J57" s="15">
        <f t="shared" si="3"/>
        <v>0</v>
      </c>
      <c r="K57" s="15">
        <f t="shared" si="3"/>
        <v>0</v>
      </c>
      <c r="L57" s="15">
        <f t="shared" si="3"/>
        <v>54</v>
      </c>
      <c r="M57" s="21">
        <f t="shared" si="3"/>
        <v>6</v>
      </c>
      <c r="N57" s="15">
        <f t="shared" si="3"/>
        <v>0</v>
      </c>
      <c r="O57" s="15">
        <f t="shared" si="3"/>
        <v>60</v>
      </c>
      <c r="P57" s="15">
        <f t="shared" si="3"/>
        <v>36</v>
      </c>
      <c r="Q57" s="21">
        <f t="shared" si="3"/>
        <v>1</v>
      </c>
      <c r="R57" s="15">
        <f t="shared" si="3"/>
        <v>0</v>
      </c>
      <c r="S57" s="15">
        <f t="shared" si="3"/>
        <v>0</v>
      </c>
      <c r="T57" s="15">
        <f t="shared" si="3"/>
        <v>18</v>
      </c>
      <c r="U57" s="21">
        <f t="shared" si="3"/>
        <v>4</v>
      </c>
      <c r="V57" s="15">
        <f t="shared" si="3"/>
        <v>5</v>
      </c>
      <c r="W57" s="15">
        <f t="shared" si="3"/>
        <v>0</v>
      </c>
      <c r="X57" s="15">
        <f t="shared" si="3"/>
        <v>18</v>
      </c>
      <c r="Y57" s="21">
        <f t="shared" si="3"/>
        <v>3</v>
      </c>
      <c r="Z57" s="15">
        <f t="shared" si="3"/>
        <v>6</v>
      </c>
      <c r="AA57" s="15">
        <f t="shared" si="3"/>
        <v>0</v>
      </c>
      <c r="AB57" s="15">
        <f t="shared" si="3"/>
        <v>9</v>
      </c>
      <c r="AC57" s="21">
        <f t="shared" si="3"/>
        <v>1</v>
      </c>
      <c r="AD57" s="15">
        <f t="shared" si="3"/>
        <v>0</v>
      </c>
      <c r="AE57" s="15">
        <f t="shared" si="3"/>
        <v>0</v>
      </c>
      <c r="AF57" s="15">
        <f t="shared" si="3"/>
        <v>0</v>
      </c>
    </row>
    <row r="58" spans="1:32" s="4" customFormat="1" ht="12.75">
      <c r="A58" s="29"/>
      <c r="B58" s="32" t="s">
        <v>90</v>
      </c>
      <c r="C58" s="33"/>
      <c r="D58" s="33">
        <f aca="true" t="shared" si="4" ref="D58:AF58">SUM(D22,D32,D48,D57)</f>
        <v>1142</v>
      </c>
      <c r="E58" s="33">
        <f t="shared" si="4"/>
        <v>182</v>
      </c>
      <c r="F58" s="33">
        <f t="shared" si="4"/>
        <v>654</v>
      </c>
      <c r="G58" s="33">
        <f t="shared" si="4"/>
        <v>306</v>
      </c>
      <c r="H58" s="33">
        <f t="shared" si="4"/>
        <v>126</v>
      </c>
      <c r="I58" s="33">
        <f t="shared" si="4"/>
        <v>30</v>
      </c>
      <c r="J58" s="33">
        <f t="shared" si="4"/>
        <v>42</v>
      </c>
      <c r="K58" s="33">
        <f t="shared" si="4"/>
        <v>90</v>
      </c>
      <c r="L58" s="33">
        <f t="shared" si="4"/>
        <v>87</v>
      </c>
      <c r="M58" s="33">
        <f t="shared" si="4"/>
        <v>30</v>
      </c>
      <c r="N58" s="33">
        <f t="shared" si="4"/>
        <v>27</v>
      </c>
      <c r="O58" s="33">
        <f t="shared" si="4"/>
        <v>240</v>
      </c>
      <c r="P58" s="33">
        <f t="shared" si="4"/>
        <v>54</v>
      </c>
      <c r="Q58" s="33">
        <f t="shared" si="4"/>
        <v>21</v>
      </c>
      <c r="R58" s="33">
        <f t="shared" si="4"/>
        <v>36</v>
      </c>
      <c r="S58" s="33">
        <f t="shared" si="4"/>
        <v>158</v>
      </c>
      <c r="T58" s="33">
        <f t="shared" si="4"/>
        <v>63</v>
      </c>
      <c r="U58" s="33">
        <f t="shared" si="4"/>
        <v>21</v>
      </c>
      <c r="V58" s="33">
        <f t="shared" si="4"/>
        <v>32</v>
      </c>
      <c r="W58" s="33">
        <f t="shared" si="4"/>
        <v>121</v>
      </c>
      <c r="X58" s="33">
        <f t="shared" si="4"/>
        <v>54</v>
      </c>
      <c r="Y58" s="33">
        <f t="shared" si="4"/>
        <v>14</v>
      </c>
      <c r="Z58" s="33">
        <f t="shared" si="4"/>
        <v>42</v>
      </c>
      <c r="AA58" s="33">
        <f t="shared" si="4"/>
        <v>32</v>
      </c>
      <c r="AB58" s="33">
        <f t="shared" si="4"/>
        <v>27</v>
      </c>
      <c r="AC58" s="33">
        <f t="shared" si="4"/>
        <v>10</v>
      </c>
      <c r="AD58" s="33">
        <f t="shared" si="4"/>
        <v>9</v>
      </c>
      <c r="AE58" s="33">
        <f t="shared" si="4"/>
        <v>13</v>
      </c>
      <c r="AF58" s="33">
        <f t="shared" si="4"/>
        <v>27</v>
      </c>
    </row>
    <row r="59" spans="1:32" s="54" customFormat="1" ht="24" customHeight="1">
      <c r="A59" s="64" t="s">
        <v>91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</row>
    <row r="60" spans="1:32" ht="12.75">
      <c r="A60" s="70" t="s">
        <v>10</v>
      </c>
      <c r="B60" s="70" t="s">
        <v>9</v>
      </c>
      <c r="C60" s="71" t="s">
        <v>8</v>
      </c>
      <c r="D60" s="74" t="s">
        <v>7</v>
      </c>
      <c r="E60" s="75"/>
      <c r="F60" s="75"/>
      <c r="G60" s="75"/>
      <c r="H60" s="76"/>
      <c r="I60" s="70" t="s">
        <v>0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2.75" customHeight="1">
      <c r="A61" s="70"/>
      <c r="B61" s="70"/>
      <c r="C61" s="72"/>
      <c r="D61" s="77"/>
      <c r="E61" s="78"/>
      <c r="F61" s="78"/>
      <c r="G61" s="78"/>
      <c r="H61" s="79"/>
      <c r="I61" s="70" t="s">
        <v>72</v>
      </c>
      <c r="J61" s="70"/>
      <c r="K61" s="70"/>
      <c r="L61" s="70"/>
      <c r="M61" s="70"/>
      <c r="N61" s="70"/>
      <c r="O61" s="70"/>
      <c r="P61" s="70"/>
      <c r="Q61" s="70" t="s">
        <v>73</v>
      </c>
      <c r="R61" s="70"/>
      <c r="S61" s="70"/>
      <c r="T61" s="70"/>
      <c r="U61" s="70"/>
      <c r="V61" s="70"/>
      <c r="W61" s="70"/>
      <c r="X61" s="70"/>
      <c r="Y61" s="70" t="s">
        <v>74</v>
      </c>
      <c r="Z61" s="70"/>
      <c r="AA61" s="70"/>
      <c r="AB61" s="70"/>
      <c r="AC61" s="70"/>
      <c r="AD61" s="70"/>
      <c r="AE61" s="70"/>
      <c r="AF61" s="70"/>
    </row>
    <row r="62" spans="1:32" ht="12.75">
      <c r="A62" s="70"/>
      <c r="B62" s="70"/>
      <c r="C62" s="72"/>
      <c r="D62" s="80"/>
      <c r="E62" s="81"/>
      <c r="F62" s="81"/>
      <c r="G62" s="81"/>
      <c r="H62" s="82"/>
      <c r="I62" s="67" t="s">
        <v>1</v>
      </c>
      <c r="J62" s="68"/>
      <c r="K62" s="68"/>
      <c r="L62" s="69"/>
      <c r="M62" s="67" t="s">
        <v>2</v>
      </c>
      <c r="N62" s="68"/>
      <c r="O62" s="68"/>
      <c r="P62" s="69"/>
      <c r="Q62" s="67" t="s">
        <v>3</v>
      </c>
      <c r="R62" s="68"/>
      <c r="S62" s="68"/>
      <c r="T62" s="69"/>
      <c r="U62" s="67" t="s">
        <v>4</v>
      </c>
      <c r="V62" s="68"/>
      <c r="W62" s="68"/>
      <c r="X62" s="69"/>
      <c r="Y62" s="67" t="s">
        <v>5</v>
      </c>
      <c r="Z62" s="68"/>
      <c r="AA62" s="68"/>
      <c r="AB62" s="69"/>
      <c r="AC62" s="67" t="s">
        <v>6</v>
      </c>
      <c r="AD62" s="68"/>
      <c r="AE62" s="68"/>
      <c r="AF62" s="69"/>
    </row>
    <row r="63" spans="1:32" ht="40.5">
      <c r="A63" s="70"/>
      <c r="B63" s="70"/>
      <c r="C63" s="73"/>
      <c r="D63" s="8" t="s">
        <v>111</v>
      </c>
      <c r="E63" s="8" t="s">
        <v>112</v>
      </c>
      <c r="F63" s="8" t="s">
        <v>113</v>
      </c>
      <c r="G63" s="8" t="s">
        <v>114</v>
      </c>
      <c r="H63" s="9" t="s">
        <v>13</v>
      </c>
      <c r="I63" s="10" t="s">
        <v>13</v>
      </c>
      <c r="J63" s="11" t="s">
        <v>112</v>
      </c>
      <c r="K63" s="11" t="s">
        <v>113</v>
      </c>
      <c r="L63" s="11" t="s">
        <v>114</v>
      </c>
      <c r="M63" s="10" t="s">
        <v>13</v>
      </c>
      <c r="N63" s="11" t="s">
        <v>112</v>
      </c>
      <c r="O63" s="11" t="s">
        <v>113</v>
      </c>
      <c r="P63" s="11" t="s">
        <v>114</v>
      </c>
      <c r="Q63" s="10" t="s">
        <v>13</v>
      </c>
      <c r="R63" s="11" t="s">
        <v>112</v>
      </c>
      <c r="S63" s="11" t="s">
        <v>113</v>
      </c>
      <c r="T63" s="11" t="s">
        <v>114</v>
      </c>
      <c r="U63" s="10" t="s">
        <v>13</v>
      </c>
      <c r="V63" s="11" t="s">
        <v>112</v>
      </c>
      <c r="W63" s="11" t="s">
        <v>113</v>
      </c>
      <c r="X63" s="11" t="s">
        <v>114</v>
      </c>
      <c r="Y63" s="10" t="s">
        <v>13</v>
      </c>
      <c r="Z63" s="11" t="s">
        <v>112</v>
      </c>
      <c r="AA63" s="11" t="s">
        <v>113</v>
      </c>
      <c r="AB63" s="11" t="s">
        <v>114</v>
      </c>
      <c r="AC63" s="10" t="s">
        <v>13</v>
      </c>
      <c r="AD63" s="11" t="s">
        <v>112</v>
      </c>
      <c r="AE63" s="11" t="s">
        <v>113</v>
      </c>
      <c r="AF63" s="11" t="s">
        <v>114</v>
      </c>
    </row>
    <row r="64" spans="1:3" s="60" customFormat="1" ht="27" customHeight="1">
      <c r="A64" s="61" t="s">
        <v>92</v>
      </c>
      <c r="B64" s="62"/>
      <c r="C64" s="62"/>
    </row>
    <row r="65" spans="1:32" ht="16.5" customHeight="1">
      <c r="A65" s="29">
        <v>32</v>
      </c>
      <c r="B65" s="35" t="s">
        <v>65</v>
      </c>
      <c r="C65" s="36" t="s">
        <v>63</v>
      </c>
      <c r="D65" s="37">
        <v>45</v>
      </c>
      <c r="E65" s="37"/>
      <c r="F65" s="37">
        <v>45</v>
      </c>
      <c r="G65" s="37"/>
      <c r="H65" s="15">
        <v>4</v>
      </c>
      <c r="I65" s="34"/>
      <c r="J65" s="25"/>
      <c r="K65" s="25"/>
      <c r="L65" s="25"/>
      <c r="M65" s="34"/>
      <c r="N65" s="25"/>
      <c r="O65" s="25"/>
      <c r="P65" s="25"/>
      <c r="Q65" s="34">
        <v>4</v>
      </c>
      <c r="R65" s="25"/>
      <c r="S65" s="25">
        <v>45</v>
      </c>
      <c r="T65" s="25"/>
      <c r="U65" s="34"/>
      <c r="V65" s="25"/>
      <c r="W65" s="25"/>
      <c r="X65" s="25"/>
      <c r="Y65" s="34"/>
      <c r="Z65" s="37"/>
      <c r="AA65" s="38"/>
      <c r="AB65" s="37"/>
      <c r="AC65" s="39"/>
      <c r="AD65" s="37"/>
      <c r="AE65" s="37"/>
      <c r="AF65" s="37"/>
    </row>
    <row r="66" spans="1:32" ht="12.75">
      <c r="A66" s="29">
        <v>33</v>
      </c>
      <c r="B66" s="36" t="s">
        <v>66</v>
      </c>
      <c r="C66" s="36" t="s">
        <v>35</v>
      </c>
      <c r="D66" s="37">
        <v>45</v>
      </c>
      <c r="E66" s="37"/>
      <c r="F66" s="37">
        <v>45</v>
      </c>
      <c r="G66" s="37"/>
      <c r="H66" s="15">
        <v>3</v>
      </c>
      <c r="I66" s="34"/>
      <c r="J66" s="25"/>
      <c r="K66" s="25"/>
      <c r="L66" s="25"/>
      <c r="M66" s="34"/>
      <c r="N66" s="25"/>
      <c r="O66" s="25"/>
      <c r="P66" s="25"/>
      <c r="Q66" s="34"/>
      <c r="R66" s="25"/>
      <c r="S66" s="25"/>
      <c r="T66" s="25"/>
      <c r="U66" s="34">
        <v>3</v>
      </c>
      <c r="V66" s="25"/>
      <c r="W66" s="25">
        <v>45</v>
      </c>
      <c r="X66" s="25"/>
      <c r="Y66" s="40"/>
      <c r="Z66" s="38"/>
      <c r="AA66" s="38"/>
      <c r="AB66" s="38"/>
      <c r="AC66" s="39"/>
      <c r="AD66" s="38"/>
      <c r="AE66" s="38"/>
      <c r="AF66" s="38"/>
    </row>
    <row r="67" spans="1:32" ht="12.75">
      <c r="A67" s="29">
        <v>34</v>
      </c>
      <c r="B67" s="36" t="s">
        <v>67</v>
      </c>
      <c r="C67" s="36" t="s">
        <v>63</v>
      </c>
      <c r="D67" s="37">
        <v>45</v>
      </c>
      <c r="E67" s="37"/>
      <c r="F67" s="37">
        <v>45</v>
      </c>
      <c r="G67" s="37"/>
      <c r="H67" s="15">
        <v>5</v>
      </c>
      <c r="I67" s="34"/>
      <c r="J67" s="25"/>
      <c r="K67" s="25"/>
      <c r="L67" s="25"/>
      <c r="M67" s="34"/>
      <c r="N67" s="25"/>
      <c r="O67" s="25"/>
      <c r="P67" s="25"/>
      <c r="Q67" s="34">
        <v>5</v>
      </c>
      <c r="R67" s="55"/>
      <c r="S67" s="25">
        <v>45</v>
      </c>
      <c r="T67" s="25"/>
      <c r="U67" s="34"/>
      <c r="V67" s="25"/>
      <c r="W67" s="25"/>
      <c r="X67" s="25"/>
      <c r="Y67" s="40"/>
      <c r="Z67" s="38"/>
      <c r="AA67" s="38"/>
      <c r="AB67" s="38"/>
      <c r="AC67" s="39"/>
      <c r="AD67" s="37"/>
      <c r="AE67" s="38"/>
      <c r="AF67" s="38"/>
    </row>
    <row r="68" spans="1:32" ht="12.75">
      <c r="A68" s="29">
        <v>35</v>
      </c>
      <c r="B68" s="35" t="s">
        <v>81</v>
      </c>
      <c r="C68" s="36" t="s">
        <v>68</v>
      </c>
      <c r="D68" s="37">
        <v>30</v>
      </c>
      <c r="E68" s="37"/>
      <c r="F68" s="37">
        <v>30</v>
      </c>
      <c r="G68" s="37"/>
      <c r="H68" s="15">
        <v>2</v>
      </c>
      <c r="I68" s="34"/>
      <c r="J68" s="25"/>
      <c r="K68" s="25"/>
      <c r="L68" s="25"/>
      <c r="M68" s="34"/>
      <c r="N68" s="25"/>
      <c r="O68" s="25"/>
      <c r="P68" s="25"/>
      <c r="Q68" s="34"/>
      <c r="R68" s="25"/>
      <c r="S68" s="25"/>
      <c r="T68" s="25"/>
      <c r="U68" s="34">
        <v>2</v>
      </c>
      <c r="V68" s="25"/>
      <c r="W68" s="25">
        <v>45</v>
      </c>
      <c r="X68" s="25"/>
      <c r="Y68" s="34"/>
      <c r="Z68" s="37"/>
      <c r="AA68" s="37"/>
      <c r="AB68" s="37"/>
      <c r="AC68" s="39"/>
      <c r="AD68" s="38"/>
      <c r="AE68" s="38"/>
      <c r="AF68" s="38"/>
    </row>
    <row r="69" spans="1:32" ht="12.75">
      <c r="A69" s="29">
        <v>36</v>
      </c>
      <c r="B69" s="36" t="s">
        <v>60</v>
      </c>
      <c r="C69" s="36" t="s">
        <v>45</v>
      </c>
      <c r="D69" s="37">
        <v>30</v>
      </c>
      <c r="E69" s="37"/>
      <c r="F69" s="37"/>
      <c r="G69" s="37">
        <v>30</v>
      </c>
      <c r="H69" s="15">
        <v>16</v>
      </c>
      <c r="I69" s="34"/>
      <c r="J69" s="25"/>
      <c r="K69" s="25"/>
      <c r="L69" s="25"/>
      <c r="M69" s="34"/>
      <c r="N69" s="25"/>
      <c r="O69" s="25"/>
      <c r="P69" s="25"/>
      <c r="Q69" s="34"/>
      <c r="R69" s="25"/>
      <c r="S69" s="25"/>
      <c r="T69" s="25"/>
      <c r="U69" s="34"/>
      <c r="V69" s="25"/>
      <c r="W69" s="25"/>
      <c r="X69" s="25"/>
      <c r="Y69" s="34">
        <v>6</v>
      </c>
      <c r="Z69" s="38"/>
      <c r="AA69" s="38"/>
      <c r="AB69" s="38">
        <v>15</v>
      </c>
      <c r="AC69" s="39">
        <v>10</v>
      </c>
      <c r="AD69" s="38"/>
      <c r="AE69" s="38"/>
      <c r="AF69" s="38">
        <v>15</v>
      </c>
    </row>
    <row r="70" spans="1:32" ht="12.75">
      <c r="A70" s="29">
        <v>37</v>
      </c>
      <c r="B70" s="36" t="s">
        <v>61</v>
      </c>
      <c r="C70" s="36" t="s">
        <v>45</v>
      </c>
      <c r="D70" s="37">
        <v>120</v>
      </c>
      <c r="E70" s="37"/>
      <c r="F70" s="37">
        <v>120</v>
      </c>
      <c r="G70" s="37"/>
      <c r="H70" s="15">
        <v>20</v>
      </c>
      <c r="I70" s="34"/>
      <c r="J70" s="25"/>
      <c r="K70" s="25"/>
      <c r="L70" s="25"/>
      <c r="M70" s="34"/>
      <c r="N70" s="25"/>
      <c r="O70" s="25"/>
      <c r="P70" s="25"/>
      <c r="Q70" s="34"/>
      <c r="R70" s="25"/>
      <c r="S70" s="25"/>
      <c r="T70" s="25"/>
      <c r="U70" s="34"/>
      <c r="V70" s="25"/>
      <c r="W70" s="25"/>
      <c r="X70" s="25"/>
      <c r="Y70" s="34">
        <v>10</v>
      </c>
      <c r="Z70" s="38"/>
      <c r="AA70" s="38">
        <v>60</v>
      </c>
      <c r="AB70" s="38"/>
      <c r="AC70" s="39">
        <v>10</v>
      </c>
      <c r="AD70" s="38"/>
      <c r="AE70" s="38">
        <v>60</v>
      </c>
      <c r="AF70" s="38"/>
    </row>
    <row r="71" spans="1:32" ht="12.75">
      <c r="A71" s="29">
        <v>38</v>
      </c>
      <c r="B71" s="35" t="s">
        <v>62</v>
      </c>
      <c r="C71" s="36" t="s">
        <v>35</v>
      </c>
      <c r="D71" s="37">
        <v>60</v>
      </c>
      <c r="E71" s="41"/>
      <c r="F71" s="37">
        <v>60</v>
      </c>
      <c r="G71" s="41"/>
      <c r="H71" s="15">
        <v>4</v>
      </c>
      <c r="I71" s="34"/>
      <c r="J71" s="25"/>
      <c r="K71" s="25"/>
      <c r="L71" s="25"/>
      <c r="M71" s="34"/>
      <c r="N71" s="25"/>
      <c r="O71" s="25"/>
      <c r="P71" s="25"/>
      <c r="Q71" s="34"/>
      <c r="R71" s="25"/>
      <c r="S71" s="25"/>
      <c r="T71" s="25"/>
      <c r="U71" s="34">
        <v>4</v>
      </c>
      <c r="V71" s="25"/>
      <c r="W71" s="25">
        <v>60</v>
      </c>
      <c r="X71" s="25"/>
      <c r="Y71" s="40"/>
      <c r="Z71" s="42"/>
      <c r="AA71" s="42"/>
      <c r="AB71" s="42"/>
      <c r="AC71" s="43"/>
      <c r="AD71" s="42"/>
      <c r="AE71" s="42"/>
      <c r="AF71" s="42"/>
    </row>
    <row r="72" spans="1:32" ht="12.75">
      <c r="A72" s="44"/>
      <c r="B72" s="45" t="s">
        <v>20</v>
      </c>
      <c r="C72" s="22"/>
      <c r="D72" s="22">
        <f aca="true" t="shared" si="5" ref="D72:AD72">SUM(D65:D71)</f>
        <v>375</v>
      </c>
      <c r="E72" s="22">
        <f t="shared" si="5"/>
        <v>0</v>
      </c>
      <c r="F72" s="22">
        <f t="shared" si="5"/>
        <v>345</v>
      </c>
      <c r="G72" s="22">
        <f t="shared" si="5"/>
        <v>30</v>
      </c>
      <c r="H72" s="22">
        <f t="shared" si="5"/>
        <v>54</v>
      </c>
      <c r="I72" s="22">
        <f t="shared" si="5"/>
        <v>0</v>
      </c>
      <c r="J72" s="22">
        <f t="shared" si="5"/>
        <v>0</v>
      </c>
      <c r="K72" s="22">
        <f t="shared" si="5"/>
        <v>0</v>
      </c>
      <c r="L72" s="22">
        <f t="shared" si="5"/>
        <v>0</v>
      </c>
      <c r="M72" s="22">
        <f t="shared" si="5"/>
        <v>0</v>
      </c>
      <c r="N72" s="22">
        <f t="shared" si="5"/>
        <v>0</v>
      </c>
      <c r="O72" s="22">
        <f t="shared" si="5"/>
        <v>0</v>
      </c>
      <c r="P72" s="22">
        <f t="shared" si="5"/>
        <v>0</v>
      </c>
      <c r="Q72" s="22">
        <f t="shared" si="5"/>
        <v>9</v>
      </c>
      <c r="R72" s="22">
        <f t="shared" si="5"/>
        <v>0</v>
      </c>
      <c r="S72" s="22">
        <f t="shared" si="5"/>
        <v>90</v>
      </c>
      <c r="T72" s="22">
        <f t="shared" si="5"/>
        <v>0</v>
      </c>
      <c r="U72" s="22">
        <f t="shared" si="5"/>
        <v>9</v>
      </c>
      <c r="V72" s="22">
        <f t="shared" si="5"/>
        <v>0</v>
      </c>
      <c r="W72" s="22">
        <f t="shared" si="5"/>
        <v>150</v>
      </c>
      <c r="X72" s="22">
        <f t="shared" si="5"/>
        <v>0</v>
      </c>
      <c r="Y72" s="22">
        <f t="shared" si="5"/>
        <v>16</v>
      </c>
      <c r="Z72" s="22">
        <f t="shared" si="5"/>
        <v>0</v>
      </c>
      <c r="AA72" s="22">
        <f t="shared" si="5"/>
        <v>60</v>
      </c>
      <c r="AB72" s="22">
        <f t="shared" si="5"/>
        <v>15</v>
      </c>
      <c r="AC72" s="22">
        <f t="shared" si="5"/>
        <v>20</v>
      </c>
      <c r="AD72" s="22">
        <f t="shared" si="5"/>
        <v>0</v>
      </c>
      <c r="AE72" s="22">
        <f>SUM(AE65:AE71)</f>
        <v>60</v>
      </c>
      <c r="AF72" s="22">
        <f>SUM(AF65:AF71)</f>
        <v>15</v>
      </c>
    </row>
    <row r="73" spans="1:32" ht="12.75">
      <c r="A73" s="44"/>
      <c r="B73" s="46" t="s">
        <v>93</v>
      </c>
      <c r="C73" s="33"/>
      <c r="D73" s="33">
        <f>SUM(D58,D72)</f>
        <v>1517</v>
      </c>
      <c r="E73" s="33">
        <f aca="true" t="shared" si="6" ref="E73:AF73">SUM(E58,E72)</f>
        <v>182</v>
      </c>
      <c r="F73" s="33">
        <f t="shared" si="6"/>
        <v>999</v>
      </c>
      <c r="G73" s="33">
        <f t="shared" si="6"/>
        <v>336</v>
      </c>
      <c r="H73" s="33">
        <f t="shared" si="6"/>
        <v>180</v>
      </c>
      <c r="I73" s="22">
        <f t="shared" si="6"/>
        <v>30</v>
      </c>
      <c r="J73" s="33">
        <f t="shared" si="6"/>
        <v>42</v>
      </c>
      <c r="K73" s="33">
        <f t="shared" si="6"/>
        <v>90</v>
      </c>
      <c r="L73" s="33">
        <f t="shared" si="6"/>
        <v>87</v>
      </c>
      <c r="M73" s="22">
        <f t="shared" si="6"/>
        <v>30</v>
      </c>
      <c r="N73" s="33">
        <f t="shared" si="6"/>
        <v>27</v>
      </c>
      <c r="O73" s="33">
        <f t="shared" si="6"/>
        <v>240</v>
      </c>
      <c r="P73" s="33">
        <f t="shared" si="6"/>
        <v>54</v>
      </c>
      <c r="Q73" s="22">
        <f t="shared" si="6"/>
        <v>30</v>
      </c>
      <c r="R73" s="33">
        <f t="shared" si="6"/>
        <v>36</v>
      </c>
      <c r="S73" s="33">
        <f t="shared" si="6"/>
        <v>248</v>
      </c>
      <c r="T73" s="33">
        <f t="shared" si="6"/>
        <v>63</v>
      </c>
      <c r="U73" s="22">
        <f t="shared" si="6"/>
        <v>30</v>
      </c>
      <c r="V73" s="33">
        <f t="shared" si="6"/>
        <v>32</v>
      </c>
      <c r="W73" s="33">
        <f t="shared" si="6"/>
        <v>271</v>
      </c>
      <c r="X73" s="33">
        <f t="shared" si="6"/>
        <v>54</v>
      </c>
      <c r="Y73" s="22">
        <f t="shared" si="6"/>
        <v>30</v>
      </c>
      <c r="Z73" s="33">
        <f t="shared" si="6"/>
        <v>42</v>
      </c>
      <c r="AA73" s="33">
        <f t="shared" si="6"/>
        <v>92</v>
      </c>
      <c r="AB73" s="33">
        <f t="shared" si="6"/>
        <v>42</v>
      </c>
      <c r="AC73" s="22">
        <f t="shared" si="6"/>
        <v>30</v>
      </c>
      <c r="AD73" s="33">
        <f t="shared" si="6"/>
        <v>9</v>
      </c>
      <c r="AE73" s="33">
        <f t="shared" si="6"/>
        <v>73</v>
      </c>
      <c r="AF73" s="33">
        <f t="shared" si="6"/>
        <v>42</v>
      </c>
    </row>
    <row r="74" spans="1:32" ht="12.75">
      <c r="A74" s="44"/>
      <c r="B74" s="47"/>
      <c r="C74" s="44"/>
      <c r="D74" s="44"/>
      <c r="E74" s="44"/>
      <c r="F74" s="44"/>
      <c r="G74" s="44"/>
      <c r="H74" s="44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4"/>
      <c r="AE74" s="49"/>
      <c r="AF74" s="49"/>
    </row>
    <row r="75" spans="1:32" ht="12.75">
      <c r="A75" s="44"/>
      <c r="B75" s="50"/>
      <c r="C75" s="51"/>
      <c r="D75" s="51"/>
      <c r="E75" s="51"/>
      <c r="F75" s="51"/>
      <c r="G75" s="51"/>
      <c r="H75" s="51"/>
      <c r="I75" s="1"/>
      <c r="J75" s="1"/>
      <c r="K75" s="1"/>
      <c r="L75" s="1"/>
      <c r="M75" s="1"/>
      <c r="N75" s="5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"/>
      <c r="Z75" s="53"/>
      <c r="AA75" s="49"/>
      <c r="AB75" s="1"/>
      <c r="AC75" s="1"/>
      <c r="AD75" s="1"/>
      <c r="AE75" s="1"/>
      <c r="AF75" s="1"/>
    </row>
    <row r="76" ht="12.75">
      <c r="B76" s="1" t="s">
        <v>107</v>
      </c>
    </row>
    <row r="77" spans="2:4" ht="12.75">
      <c r="B77" s="2" t="s">
        <v>94</v>
      </c>
      <c r="C77" s="2" t="s">
        <v>95</v>
      </c>
      <c r="D77" s="2" t="s">
        <v>98</v>
      </c>
    </row>
    <row r="78" spans="2:4" ht="12.75">
      <c r="B78" s="2" t="s">
        <v>96</v>
      </c>
      <c r="C78" s="2" t="s">
        <v>95</v>
      </c>
      <c r="D78" s="2" t="s">
        <v>99</v>
      </c>
    </row>
    <row r="79" spans="2:4" ht="12.75">
      <c r="B79" s="2" t="s">
        <v>97</v>
      </c>
      <c r="C79" s="2" t="s">
        <v>95</v>
      </c>
      <c r="D79" s="2" t="s">
        <v>100</v>
      </c>
    </row>
    <row r="82" ht="12.75">
      <c r="B82" s="1" t="s">
        <v>101</v>
      </c>
    </row>
    <row r="83" ht="12.75">
      <c r="B83" s="58" t="s">
        <v>108</v>
      </c>
    </row>
    <row r="84" ht="12.75">
      <c r="B84" s="58" t="s">
        <v>102</v>
      </c>
    </row>
    <row r="85" ht="12.75">
      <c r="B85" s="58" t="s">
        <v>103</v>
      </c>
    </row>
    <row r="86" ht="12.75">
      <c r="B86" s="58" t="s">
        <v>104</v>
      </c>
    </row>
    <row r="87" ht="12.75">
      <c r="B87" s="2" t="s">
        <v>109</v>
      </c>
    </row>
    <row r="88" ht="12.75">
      <c r="B88" s="2" t="s">
        <v>105</v>
      </c>
    </row>
    <row r="89" ht="12.75">
      <c r="B89" s="2" t="s">
        <v>106</v>
      </c>
    </row>
    <row r="90" ht="12.75">
      <c r="B90" s="2" t="s">
        <v>110</v>
      </c>
    </row>
  </sheetData>
  <mergeCells count="50">
    <mergeCell ref="Y36:AB36"/>
    <mergeCell ref="AC36:AF36"/>
    <mergeCell ref="I36:L36"/>
    <mergeCell ref="M36:P36"/>
    <mergeCell ref="Q36:T36"/>
    <mergeCell ref="U36:X36"/>
    <mergeCell ref="I34:AF34"/>
    <mergeCell ref="I35:P35"/>
    <mergeCell ref="Q35:X35"/>
    <mergeCell ref="Y35:AF35"/>
    <mergeCell ref="A34:A37"/>
    <mergeCell ref="B34:B37"/>
    <mergeCell ref="C34:C37"/>
    <mergeCell ref="D34:H36"/>
    <mergeCell ref="A33:AF33"/>
    <mergeCell ref="A10:AF10"/>
    <mergeCell ref="I11:AF11"/>
    <mergeCell ref="I12:P12"/>
    <mergeCell ref="Q12:X12"/>
    <mergeCell ref="Y12:AF12"/>
    <mergeCell ref="A11:A14"/>
    <mergeCell ref="B11:B14"/>
    <mergeCell ref="C11:C14"/>
    <mergeCell ref="A23:AF23"/>
    <mergeCell ref="I13:L13"/>
    <mergeCell ref="M13:P13"/>
    <mergeCell ref="A15:AF15"/>
    <mergeCell ref="D11:H13"/>
    <mergeCell ref="Q13:T13"/>
    <mergeCell ref="U13:X13"/>
    <mergeCell ref="Y13:AB13"/>
    <mergeCell ref="AC13:AF13"/>
    <mergeCell ref="A60:A63"/>
    <mergeCell ref="B60:B63"/>
    <mergeCell ref="C60:C63"/>
    <mergeCell ref="D60:H62"/>
    <mergeCell ref="I60:AF60"/>
    <mergeCell ref="I61:P61"/>
    <mergeCell ref="Q61:X61"/>
    <mergeCell ref="Y61:AF61"/>
    <mergeCell ref="A49:IV49"/>
    <mergeCell ref="A64:IV64"/>
    <mergeCell ref="A5:G5"/>
    <mergeCell ref="A59:AF59"/>
    <mergeCell ref="Y62:AB62"/>
    <mergeCell ref="AC62:AF62"/>
    <mergeCell ref="I62:L62"/>
    <mergeCell ref="M62:P62"/>
    <mergeCell ref="Q62:T62"/>
    <mergeCell ref="U62:X62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77" r:id="rId1"/>
  <rowBreaks count="1" manualBreakCount="1">
    <brk id="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Kocoń-Śliwa IKF PWSZ Racibórz</dc:creator>
  <cp:keywords/>
  <dc:description/>
  <cp:lastModifiedBy>patrycja.wegorowska</cp:lastModifiedBy>
  <cp:lastPrinted>2011-12-13T06:55:28Z</cp:lastPrinted>
  <dcterms:created xsi:type="dcterms:W3CDTF">2006-01-26T21:10:21Z</dcterms:created>
  <dcterms:modified xsi:type="dcterms:W3CDTF">2011-12-13T07:19:15Z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-1790555425</vt:i4>
  </property>
  <property fmtid="{D5CDD505-2E9C-101B-9397-08002B2CF9AE}" pid="4" name="_EmailSubje">
    <vt:lpwstr>załaczniki</vt:lpwstr>
  </property>
  <property fmtid="{D5CDD505-2E9C-101B-9397-08002B2CF9AE}" pid="5" name="_AuthorEma">
    <vt:lpwstr>patrycja.wegorowska@pwsz.raciborz.edu.pl</vt:lpwstr>
  </property>
  <property fmtid="{D5CDD505-2E9C-101B-9397-08002B2CF9AE}" pid="6" name="_AuthorEmailDisplayNa">
    <vt:lpwstr>Węgorowska Patrycja</vt:lpwstr>
  </property>
  <property fmtid="{D5CDD505-2E9C-101B-9397-08002B2CF9AE}" pid="7" name="_PreviousAdHocReviewCycle">
    <vt:i4>644260484</vt:i4>
  </property>
</Properties>
</file>