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tudia niestacjonarne WF" sheetId="1" r:id="rId1"/>
    <sheet name="Studia stacjonarne WF w szkole" sheetId="2" r:id="rId2"/>
  </sheets>
  <definedNames>
    <definedName name="_xlnm.Print_Area" localSheetId="1">'Studia stacjonarne WF w szkole'!$A$1:$AF$125</definedName>
  </definedNames>
  <calcPr fullCalcOnLoad="1"/>
</workbook>
</file>

<file path=xl/sharedStrings.xml><?xml version="1.0" encoding="utf-8"?>
<sst xmlns="http://schemas.openxmlformats.org/spreadsheetml/2006/main" count="637" uniqueCount="189">
  <si>
    <t>PAŃSTWOWA WYŻSZA SZKOŁA ZAWODOWA</t>
  </si>
  <si>
    <t>W RACIBORZU</t>
  </si>
  <si>
    <t>KIERUNEK: WYCHOWANIE FIZYCZNE</t>
  </si>
  <si>
    <t>Rozkład godzin</t>
  </si>
  <si>
    <t>I rok</t>
  </si>
  <si>
    <t>II rok</t>
  </si>
  <si>
    <t>III rok</t>
  </si>
  <si>
    <t>Semestr 1</t>
  </si>
  <si>
    <t>Semestr 2</t>
  </si>
  <si>
    <t>Semestr 3</t>
  </si>
  <si>
    <t>Semestr 4</t>
  </si>
  <si>
    <t>Semestr 5</t>
  </si>
  <si>
    <t>Semestr 6</t>
  </si>
  <si>
    <t>Godziny zajęć w tym:</t>
  </si>
  <si>
    <t>Forma oceny</t>
  </si>
  <si>
    <t>Nazwa przedmiotu</t>
  </si>
  <si>
    <t>L.p.</t>
  </si>
  <si>
    <t>Razem</t>
  </si>
  <si>
    <t>Wykł.</t>
  </si>
  <si>
    <t>Konw.</t>
  </si>
  <si>
    <t>Ćwicz.</t>
  </si>
  <si>
    <t>PLAN NAUCZANIA</t>
  </si>
  <si>
    <t>LATA STUDIÓW:</t>
  </si>
  <si>
    <t>2006-2007</t>
  </si>
  <si>
    <t>2007-2008</t>
  </si>
  <si>
    <t>PRZEDMIOTY KSZTAŁCENIA OGÓLNEGO</t>
  </si>
  <si>
    <t>Podstawy informatyki</t>
  </si>
  <si>
    <t>E-4</t>
  </si>
  <si>
    <t>RAZEM:</t>
  </si>
  <si>
    <t>Biochemia</t>
  </si>
  <si>
    <t>Antropomotoryka</t>
  </si>
  <si>
    <t>Socjologia</t>
  </si>
  <si>
    <t>Z-5</t>
  </si>
  <si>
    <t>PRZEDMIOTY PODSTAWOWE</t>
  </si>
  <si>
    <t>Z-2</t>
  </si>
  <si>
    <t>Wychowanie zdrowotne i ochrona środowiska</t>
  </si>
  <si>
    <t>Lekkoatletyka</t>
  </si>
  <si>
    <t>Muzyka, rytm, taniec</t>
  </si>
  <si>
    <t>Z-6</t>
  </si>
  <si>
    <t>PRAKTYKI:</t>
  </si>
  <si>
    <t>OBOZY:</t>
  </si>
  <si>
    <t>Dni:</t>
  </si>
  <si>
    <t>Studia Stacjonarne</t>
  </si>
  <si>
    <t>Podstawa: Standard nauczania</t>
  </si>
  <si>
    <t>SPECJALNOŚĆ: Wychowanie Fizyczne w Szkole</t>
  </si>
  <si>
    <t>oligofrenopedagogika</t>
  </si>
  <si>
    <t>surdopedagogika</t>
  </si>
  <si>
    <t>pedagogika resocjalizacyjna</t>
  </si>
  <si>
    <t>gimnastyka korekcyjno - kompensacyjna</t>
  </si>
  <si>
    <t>Filozofia</t>
  </si>
  <si>
    <t>Język obcy (j. ang., j. niem.)</t>
  </si>
  <si>
    <t>Propedeutyka Kultury Fizycznej</t>
  </si>
  <si>
    <t>Metody badań pedagogicznych</t>
  </si>
  <si>
    <t>Przedmiot do wyboru: Zarządzanie KF, Prawo oświatowe</t>
  </si>
  <si>
    <t>Anatomia</t>
  </si>
  <si>
    <t>Biologia</t>
  </si>
  <si>
    <t>Fizjologia</t>
  </si>
  <si>
    <t>Biomechanika</t>
  </si>
  <si>
    <t>Atropologia</t>
  </si>
  <si>
    <t>Pedagogika*</t>
  </si>
  <si>
    <t>Dydaktyka ogólna*</t>
  </si>
  <si>
    <t>Historia wychowania</t>
  </si>
  <si>
    <t>Psychologia*</t>
  </si>
  <si>
    <t>Psychologia rozwojowa*</t>
  </si>
  <si>
    <t>Psychologia społeczna*</t>
  </si>
  <si>
    <t>Podstawy komunikacji sołecznej i pedagogicznej</t>
  </si>
  <si>
    <t>Techniki uczenia się*</t>
  </si>
  <si>
    <t>Historia Kultury Fizycznej</t>
  </si>
  <si>
    <t>Seminarium Licencjackie</t>
  </si>
  <si>
    <t>PRZEDMIOTY KIERUNKOWE, SPECJALIZACYJNE I SPECJALNOŚCIOWE, ZAWODOWE</t>
  </si>
  <si>
    <t>Teoria Rekreacji i Turystyki</t>
  </si>
  <si>
    <t>Medycyna sportu i kontrola lekarska</t>
  </si>
  <si>
    <t>Metodyka Wychowania Fizycznego</t>
  </si>
  <si>
    <t>Hignena szkolna</t>
  </si>
  <si>
    <t>Teoria i metodyka sportów indywidualnych</t>
  </si>
  <si>
    <t>Gimnastyka szkolna</t>
  </si>
  <si>
    <t>Plywanie w szkole</t>
  </si>
  <si>
    <t>Teoria i metodyka sportów zespołowych</t>
  </si>
  <si>
    <t>Piłka koszykowa</t>
  </si>
  <si>
    <t>Piłka siatkowa</t>
  </si>
  <si>
    <t>Piłka ręczna</t>
  </si>
  <si>
    <t>Piłka nożna</t>
  </si>
  <si>
    <t>Łyżwiarstwo</t>
  </si>
  <si>
    <t>Emisja głosu</t>
  </si>
  <si>
    <t>Asystencka w szkole podstawowej lub w gimnazjum</t>
  </si>
  <si>
    <t>Ciągla w szkole podstawowej</t>
  </si>
  <si>
    <t>rygor</t>
  </si>
  <si>
    <t>zal/o</t>
  </si>
  <si>
    <t>Ciągła w gimnazjum</t>
  </si>
  <si>
    <t>Praktyka w placówkach specjalnych</t>
  </si>
  <si>
    <t>Godziny</t>
  </si>
  <si>
    <t>obóz letni /Z-4</t>
  </si>
  <si>
    <t>obóz zimowy /Z-3</t>
  </si>
  <si>
    <t>Surdopedagogika</t>
  </si>
  <si>
    <t>Język migowy</t>
  </si>
  <si>
    <t>Psychologia kliniczna</t>
  </si>
  <si>
    <t>Wychowanie słuchowe</t>
  </si>
  <si>
    <t>Metod. Pracy z dziećmi niesłysz.</t>
  </si>
  <si>
    <t>Oligofrenopedagogika</t>
  </si>
  <si>
    <t>Met.Pracy z dziecmi upośledzonymi</t>
  </si>
  <si>
    <t>Korekta wad psychofizycznych</t>
  </si>
  <si>
    <t>Ped. Resocjalizacyjna</t>
  </si>
  <si>
    <t>Patlogia społeczna</t>
  </si>
  <si>
    <t>Podstawy prawne resocjalizacji</t>
  </si>
  <si>
    <t>Metody pracy resocjalizacyjnej</t>
  </si>
  <si>
    <t>Patomechanika wad postawy</t>
  </si>
  <si>
    <t>Kinezyterapia w dysfunkcjach narządu ruchu</t>
  </si>
  <si>
    <t>Metody i zasady oceny postawy ciała</t>
  </si>
  <si>
    <t>Elementy odnowy biologicznej</t>
  </si>
  <si>
    <t>Razem: (surdo, oligo, reso)</t>
  </si>
  <si>
    <t>Rezem: (gimnn. Kor.)</t>
  </si>
  <si>
    <t>2008-2009</t>
  </si>
  <si>
    <t>Teoria Wychowania Fizycznego</t>
  </si>
  <si>
    <t>Zabawy i gry ruchowe*</t>
  </si>
  <si>
    <t>Pływanie i podstawy ratownictwa*</t>
  </si>
  <si>
    <t>Metodyka WF  Specjalnego</t>
  </si>
  <si>
    <t>Metod. WF  Specjalnego</t>
  </si>
  <si>
    <t>Metodyka zajęć gimnastyki korekcyjno-kompensacyjnej*</t>
  </si>
  <si>
    <t>Termin zal.</t>
  </si>
  <si>
    <t>Ćwiczenia korekcyjne z elementami rehabilitacji*</t>
  </si>
  <si>
    <t>Ćwiczenia korekcyjne z elementami rehabilitacji ruchowej*(surdo,oligo,reso)</t>
  </si>
  <si>
    <t>Pomoc przedlekarska</t>
  </si>
  <si>
    <t>zal, zal/o 2</t>
  </si>
  <si>
    <t>zal/o 1</t>
  </si>
  <si>
    <t>zal/o 3</t>
  </si>
  <si>
    <t>zal, zal/o, E 2</t>
  </si>
  <si>
    <t>zal, zal/o, E 3</t>
  </si>
  <si>
    <t>zal, zal/o, E 4</t>
  </si>
  <si>
    <t>zal/o 2</t>
  </si>
  <si>
    <t>zal/o 4,5,6</t>
  </si>
  <si>
    <t>zal, E 2</t>
  </si>
  <si>
    <t>zal, zal/o, E 5</t>
  </si>
  <si>
    <t>zal/o 4</t>
  </si>
  <si>
    <t>zal/o 5</t>
  </si>
  <si>
    <t>zal/o 1,2,3,4</t>
  </si>
  <si>
    <t>zal, zal/o 5</t>
  </si>
  <si>
    <t>zal, zal/o, E 6</t>
  </si>
  <si>
    <t>zal/o 6</t>
  </si>
  <si>
    <t>zal/o 5,6</t>
  </si>
  <si>
    <t>zal, zal/o , E 4</t>
  </si>
  <si>
    <t>zal, zal/o, E 1</t>
  </si>
  <si>
    <t>zal/o s.5, zal, zal/o, E 6</t>
  </si>
  <si>
    <t>zal, zal/o 6</t>
  </si>
  <si>
    <t>zal/o, E 6</t>
  </si>
  <si>
    <t>zal/o 1,2</t>
  </si>
  <si>
    <t xml:space="preserve">zal/o 3,4 </t>
  </si>
  <si>
    <t>zal/o, E 5</t>
  </si>
  <si>
    <t>zal, za/o 5</t>
  </si>
  <si>
    <t xml:space="preserve">Do wyboru rodzaj prowadzonych zajęć: </t>
  </si>
  <si>
    <t>Przysposobienie biblioteczne</t>
  </si>
  <si>
    <t>zal 1</t>
  </si>
  <si>
    <t>Szkolenie BHP</t>
  </si>
  <si>
    <t>zal 2</t>
  </si>
  <si>
    <t>I rok2006-2007</t>
  </si>
  <si>
    <t>II rok2007-2008</t>
  </si>
  <si>
    <t>III rok2008-2009</t>
  </si>
  <si>
    <t>Teoria sportu</t>
  </si>
  <si>
    <t>Razem egzaminy:</t>
  </si>
  <si>
    <t>I Sem.: 2 egz.</t>
  </si>
  <si>
    <t>II Sem.: 4 egz.</t>
  </si>
  <si>
    <t>III Sem.: 4 ecz.</t>
  </si>
  <si>
    <t>V Sem.: 3-4 egz.</t>
  </si>
  <si>
    <t>VI Sem.: 4-3 egz. + obrona pracy</t>
  </si>
  <si>
    <t>zal, zal/o 4</t>
  </si>
  <si>
    <t>IV Sem.: 4 egz.</t>
  </si>
  <si>
    <t xml:space="preserve">aktualizacja z dn.07.09.07 r. </t>
  </si>
  <si>
    <t>Zalącznik Nr 3</t>
  </si>
  <si>
    <t xml:space="preserve">z dn. 20.09.2007 </t>
  </si>
  <si>
    <t>do uchwały Nr 17/2007</t>
  </si>
  <si>
    <t>Załącznik Nr 3</t>
  </si>
  <si>
    <t>aktualizacja z dn. 06.09.2007r.</t>
  </si>
  <si>
    <t>Studia Niestacjonarne</t>
  </si>
  <si>
    <t>zal/o, 1,2,3,4,5E 5</t>
  </si>
  <si>
    <t>Antropologia</t>
  </si>
  <si>
    <t xml:space="preserve"> E 4</t>
  </si>
  <si>
    <t>zal/o s. 5, zal, zal/o, E 6</t>
  </si>
  <si>
    <t>zal, za/o 6</t>
  </si>
  <si>
    <t xml:space="preserve">zal/o 1,2 </t>
  </si>
  <si>
    <t>zal/o 3,4</t>
  </si>
  <si>
    <t xml:space="preserve">zal/o 4 </t>
  </si>
  <si>
    <t>Metodyka pracy resocjalizacyjnej</t>
  </si>
  <si>
    <t xml:space="preserve">zal/o </t>
  </si>
  <si>
    <t>sem. II rok I</t>
  </si>
  <si>
    <t>Metodyczna w szkole podstawowej</t>
  </si>
  <si>
    <t>sem. III rok II</t>
  </si>
  <si>
    <t>Metodyczna w gimnazjum</t>
  </si>
  <si>
    <t>sem. V rok III</t>
  </si>
  <si>
    <t>Metodyczna w placówkach specjalnych</t>
  </si>
  <si>
    <t>sem. VI rok III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</si>
</sst>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righ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/>
    </xf>
    <xf numFmtId="0" fontId="3" fillId="5" borderId="0" xfId="0" applyFont="1" applyFill="1" applyAlignment="1">
      <alignment horizontal="right"/>
    </xf>
    <xf numFmtId="0" fontId="1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/>
    </xf>
    <xf numFmtId="0" fontId="9" fillId="5" borderId="3" xfId="0" applyFont="1" applyFill="1" applyBorder="1" applyAlignment="1">
      <alignment horizontal="right"/>
    </xf>
    <xf numFmtId="0" fontId="9" fillId="5" borderId="3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/>
    </xf>
    <xf numFmtId="0" fontId="3" fillId="3" borderId="0" xfId="0" applyFont="1" applyFill="1" applyAlignment="1">
      <alignment/>
    </xf>
    <xf numFmtId="0" fontId="9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7" borderId="0" xfId="0" applyFont="1" applyFill="1" applyAlignment="1">
      <alignment horizontal="right" wrapText="1"/>
    </xf>
    <xf numFmtId="0" fontId="3" fillId="7" borderId="0" xfId="0" applyFont="1" applyFill="1" applyAlignment="1">
      <alignment wrapText="1"/>
    </xf>
    <xf numFmtId="0" fontId="0" fillId="7" borderId="0" xfId="0" applyFill="1" applyAlignment="1">
      <alignment/>
    </xf>
    <xf numFmtId="0" fontId="3" fillId="7" borderId="0" xfId="0" applyFont="1" applyFill="1" applyAlignment="1">
      <alignment horizontal="right"/>
    </xf>
    <xf numFmtId="0" fontId="3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9"/>
  <sheetViews>
    <sheetView tabSelected="1" workbookViewId="0" topLeftCell="A1">
      <selection activeCell="D6" sqref="D6"/>
    </sheetView>
  </sheetViews>
  <sheetFormatPr defaultColWidth="9.140625" defaultRowHeight="12.75"/>
  <cols>
    <col min="1" max="1" width="3.57421875" style="0" customWidth="1"/>
    <col min="2" max="2" width="28.421875" style="0" customWidth="1"/>
    <col min="3" max="3" width="16.7109375" style="0" customWidth="1"/>
    <col min="4" max="4" width="5.8515625" style="0" customWidth="1"/>
    <col min="5" max="5" width="4.57421875" style="0" customWidth="1"/>
    <col min="6" max="6" width="3.7109375" style="0" customWidth="1"/>
    <col min="7" max="7" width="5.140625" style="0" customWidth="1"/>
    <col min="8" max="8" width="2.140625" style="0" customWidth="1"/>
    <col min="9" max="11" width="3.7109375" style="0" customWidth="1"/>
    <col min="12" max="12" width="1.7109375" style="0" customWidth="1"/>
    <col min="13" max="14" width="3.7109375" style="0" customWidth="1"/>
    <col min="15" max="15" width="5.140625" style="0" customWidth="1"/>
    <col min="16" max="16" width="2.7109375" style="0" customWidth="1"/>
    <col min="17" max="19" width="3.7109375" style="0" customWidth="1"/>
    <col min="20" max="20" width="1.7109375" style="0" customWidth="1"/>
    <col min="21" max="23" width="3.7109375" style="0" customWidth="1"/>
    <col min="24" max="24" width="1.7109375" style="0" customWidth="1"/>
    <col min="25" max="27" width="3.7109375" style="0" customWidth="1"/>
    <col min="28" max="28" width="1.7109375" style="0" customWidth="1"/>
    <col min="29" max="31" width="3.7109375" style="0" customWidth="1"/>
  </cols>
  <sheetData>
    <row r="1" spans="1:3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169</v>
      </c>
      <c r="X1" s="1"/>
      <c r="Y1" s="1"/>
      <c r="Z1" s="1"/>
      <c r="AA1" s="1"/>
      <c r="AB1" s="1"/>
      <c r="AC1" s="1"/>
      <c r="AD1" s="1"/>
      <c r="AE1" s="1"/>
    </row>
    <row r="2" spans="1:3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168</v>
      </c>
      <c r="X2" s="1"/>
      <c r="Y2" s="1"/>
      <c r="Z2" s="1"/>
      <c r="AA2" s="1"/>
      <c r="AB2" s="1"/>
      <c r="AC2" s="1"/>
      <c r="AD2" s="1"/>
      <c r="AE2" s="1"/>
    </row>
    <row r="3" spans="1:31" ht="12.75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167</v>
      </c>
      <c r="X3" s="1"/>
      <c r="Y3" s="1"/>
      <c r="Z3" s="1"/>
      <c r="AA3" s="1"/>
      <c r="AB3" s="1"/>
      <c r="AC3" s="1"/>
      <c r="AD3" s="1"/>
      <c r="AE3" s="1"/>
    </row>
    <row r="4" spans="1:3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21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28"/>
      <c r="B7" s="1" t="s">
        <v>45</v>
      </c>
      <c r="C7" s="1"/>
      <c r="D7" s="28"/>
      <c r="E7" s="1"/>
      <c r="F7" s="1"/>
      <c r="G7" s="1"/>
      <c r="H7" s="1"/>
      <c r="I7" s="1"/>
      <c r="J7" s="1"/>
      <c r="K7" s="1"/>
      <c r="L7" s="1"/>
      <c r="M7" s="1" t="s">
        <v>22</v>
      </c>
      <c r="N7" s="1"/>
      <c r="O7" s="1"/>
      <c r="P7" s="1"/>
      <c r="Q7" s="1" t="s">
        <v>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28"/>
      <c r="B8" s="1" t="s">
        <v>46</v>
      </c>
      <c r="C8" s="1"/>
      <c r="D8" s="2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24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28"/>
      <c r="B9" s="1" t="s">
        <v>47</v>
      </c>
      <c r="C9" s="1"/>
      <c r="D9" s="2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111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/>
      <c r="B10" s="1" t="s">
        <v>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80" t="s">
        <v>170</v>
      </c>
      <c r="Z10" s="80"/>
      <c r="AA10" s="80"/>
      <c r="AB10" s="80"/>
      <c r="AC10" s="80"/>
      <c r="AD10" s="80"/>
      <c r="AE10" s="80"/>
    </row>
    <row r="11" spans="1:31" ht="18.75">
      <c r="A11" s="93" t="s">
        <v>171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12.75">
      <c r="A12" s="86" t="s">
        <v>16</v>
      </c>
      <c r="B12" s="86" t="s">
        <v>15</v>
      </c>
      <c r="C12" s="87" t="s">
        <v>14</v>
      </c>
      <c r="D12" s="86" t="s">
        <v>13</v>
      </c>
      <c r="E12" s="86"/>
      <c r="F12" s="86"/>
      <c r="G12" s="86"/>
      <c r="H12" s="86" t="s">
        <v>3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12.75">
      <c r="A13" s="86"/>
      <c r="B13" s="86"/>
      <c r="C13" s="88"/>
      <c r="D13" s="86"/>
      <c r="E13" s="86"/>
      <c r="F13" s="86"/>
      <c r="G13" s="86"/>
      <c r="H13" s="86" t="s">
        <v>153</v>
      </c>
      <c r="I13" s="86"/>
      <c r="J13" s="86"/>
      <c r="K13" s="86"/>
      <c r="L13" s="86"/>
      <c r="M13" s="86"/>
      <c r="N13" s="86"/>
      <c r="O13" s="86"/>
      <c r="P13" s="86" t="s">
        <v>154</v>
      </c>
      <c r="Q13" s="86"/>
      <c r="R13" s="86"/>
      <c r="S13" s="86"/>
      <c r="T13" s="86"/>
      <c r="U13" s="86"/>
      <c r="V13" s="86"/>
      <c r="W13" s="86"/>
      <c r="X13" s="86" t="s">
        <v>155</v>
      </c>
      <c r="Y13" s="86"/>
      <c r="Z13" s="86"/>
      <c r="AA13" s="86"/>
      <c r="AB13" s="86"/>
      <c r="AC13" s="86"/>
      <c r="AD13" s="86"/>
      <c r="AE13" s="86"/>
    </row>
    <row r="14" spans="1:31" ht="12.75">
      <c r="A14" s="86"/>
      <c r="B14" s="86"/>
      <c r="C14" s="88"/>
      <c r="D14" s="86"/>
      <c r="E14" s="86"/>
      <c r="F14" s="86"/>
      <c r="G14" s="86"/>
      <c r="H14" s="83" t="s">
        <v>7</v>
      </c>
      <c r="I14" s="84"/>
      <c r="J14" s="84"/>
      <c r="K14" s="85"/>
      <c r="L14" s="83" t="s">
        <v>8</v>
      </c>
      <c r="M14" s="84"/>
      <c r="N14" s="84"/>
      <c r="O14" s="85"/>
      <c r="P14" s="83" t="s">
        <v>9</v>
      </c>
      <c r="Q14" s="84"/>
      <c r="R14" s="84"/>
      <c r="S14" s="85"/>
      <c r="T14" s="83" t="s">
        <v>10</v>
      </c>
      <c r="U14" s="84"/>
      <c r="V14" s="84"/>
      <c r="W14" s="85"/>
      <c r="X14" s="83" t="s">
        <v>11</v>
      </c>
      <c r="Y14" s="84"/>
      <c r="Z14" s="84"/>
      <c r="AA14" s="85"/>
      <c r="AB14" s="83" t="s">
        <v>12</v>
      </c>
      <c r="AC14" s="84"/>
      <c r="AD14" s="84"/>
      <c r="AE14" s="85"/>
    </row>
    <row r="15" spans="1:31" ht="31.5" customHeight="1">
      <c r="A15" s="86"/>
      <c r="B15" s="86"/>
      <c r="C15" s="89"/>
      <c r="D15" s="26" t="s">
        <v>17</v>
      </c>
      <c r="E15" s="26" t="s">
        <v>18</v>
      </c>
      <c r="F15" s="26" t="s">
        <v>19</v>
      </c>
      <c r="G15" s="26" t="s">
        <v>20</v>
      </c>
      <c r="H15" s="18"/>
      <c r="I15" s="3" t="s">
        <v>18</v>
      </c>
      <c r="J15" s="3" t="s">
        <v>19</v>
      </c>
      <c r="K15" s="3" t="s">
        <v>20</v>
      </c>
      <c r="L15" s="18"/>
      <c r="M15" s="3" t="s">
        <v>18</v>
      </c>
      <c r="N15" s="3" t="s">
        <v>19</v>
      </c>
      <c r="O15" s="3" t="s">
        <v>20</v>
      </c>
      <c r="P15" s="18"/>
      <c r="Q15" s="3" t="s">
        <v>18</v>
      </c>
      <c r="R15" s="3" t="s">
        <v>19</v>
      </c>
      <c r="S15" s="3" t="s">
        <v>20</v>
      </c>
      <c r="T15" s="18"/>
      <c r="U15" s="3" t="s">
        <v>18</v>
      </c>
      <c r="V15" s="3" t="s">
        <v>19</v>
      </c>
      <c r="W15" s="3" t="s">
        <v>20</v>
      </c>
      <c r="X15" s="18"/>
      <c r="Y15" s="3" t="s">
        <v>18</v>
      </c>
      <c r="Z15" s="3" t="s">
        <v>19</v>
      </c>
      <c r="AA15" s="3" t="s">
        <v>20</v>
      </c>
      <c r="AB15" s="18"/>
      <c r="AC15" s="3" t="s">
        <v>18</v>
      </c>
      <c r="AD15" s="3" t="s">
        <v>19</v>
      </c>
      <c r="AE15" s="3" t="s">
        <v>20</v>
      </c>
    </row>
    <row r="16" spans="1:31" ht="12.75">
      <c r="A16" s="94" t="s">
        <v>25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spans="1:31" ht="12.75">
      <c r="A17" s="6">
        <v>1</v>
      </c>
      <c r="B17" s="29" t="s">
        <v>49</v>
      </c>
      <c r="C17" s="29" t="s">
        <v>122</v>
      </c>
      <c r="D17" s="6">
        <v>18</v>
      </c>
      <c r="E17" s="6">
        <v>9</v>
      </c>
      <c r="F17" s="6"/>
      <c r="G17" s="6">
        <v>9</v>
      </c>
      <c r="H17" s="17"/>
      <c r="I17" s="6"/>
      <c r="J17" s="6"/>
      <c r="K17" s="6"/>
      <c r="L17" s="17"/>
      <c r="M17" s="8">
        <v>9</v>
      </c>
      <c r="N17" s="6"/>
      <c r="O17" s="8">
        <v>9</v>
      </c>
      <c r="P17" s="17"/>
      <c r="Q17" s="6"/>
      <c r="R17" s="6"/>
      <c r="S17" s="6"/>
      <c r="T17" s="17"/>
      <c r="U17" s="6"/>
      <c r="V17" s="6"/>
      <c r="W17" s="6"/>
      <c r="X17" s="17"/>
      <c r="Y17" s="6"/>
      <c r="Z17" s="6"/>
      <c r="AA17" s="6"/>
      <c r="AB17" s="17"/>
      <c r="AC17" s="6"/>
      <c r="AD17" s="6"/>
      <c r="AE17" s="6"/>
    </row>
    <row r="18" spans="1:31" ht="12.75">
      <c r="A18" s="6">
        <v>2</v>
      </c>
      <c r="B18" s="29" t="s">
        <v>50</v>
      </c>
      <c r="C18" s="29" t="s">
        <v>172</v>
      </c>
      <c r="D18" s="6">
        <v>120</v>
      </c>
      <c r="E18" s="6"/>
      <c r="F18" s="6"/>
      <c r="G18" s="6">
        <v>120</v>
      </c>
      <c r="H18" s="17"/>
      <c r="I18" s="6"/>
      <c r="J18" s="6"/>
      <c r="K18" s="10"/>
      <c r="L18" s="17"/>
      <c r="M18" s="6"/>
      <c r="N18" s="6"/>
      <c r="O18" s="8">
        <v>30</v>
      </c>
      <c r="P18" s="17"/>
      <c r="Q18" s="6"/>
      <c r="R18" s="6"/>
      <c r="S18" s="8">
        <v>30</v>
      </c>
      <c r="T18" s="17"/>
      <c r="U18" s="6"/>
      <c r="V18" s="6"/>
      <c r="W18" s="8">
        <v>30</v>
      </c>
      <c r="X18" s="17"/>
      <c r="Y18" s="6"/>
      <c r="Z18" s="6"/>
      <c r="AA18" s="8">
        <v>30</v>
      </c>
      <c r="AB18" s="17"/>
      <c r="AC18" s="6"/>
      <c r="AD18" s="6"/>
      <c r="AE18" s="6"/>
    </row>
    <row r="19" spans="1:31" ht="12.75">
      <c r="A19" s="6">
        <v>3</v>
      </c>
      <c r="B19" s="7" t="s">
        <v>51</v>
      </c>
      <c r="C19" s="29" t="s">
        <v>123</v>
      </c>
      <c r="D19" s="6">
        <v>9</v>
      </c>
      <c r="E19" s="6">
        <v>9</v>
      </c>
      <c r="F19" s="6"/>
      <c r="G19" s="6"/>
      <c r="H19" s="17"/>
      <c r="I19" s="8">
        <v>9</v>
      </c>
      <c r="J19" s="6"/>
      <c r="K19" s="10"/>
      <c r="L19" s="17"/>
      <c r="M19" s="6"/>
      <c r="N19" s="6"/>
      <c r="O19" s="10"/>
      <c r="P19" s="17"/>
      <c r="Q19" s="6"/>
      <c r="R19" s="6"/>
      <c r="S19" s="10"/>
      <c r="T19" s="17"/>
      <c r="U19" s="6"/>
      <c r="V19" s="6"/>
      <c r="W19" s="10"/>
      <c r="X19" s="17"/>
      <c r="Y19" s="6"/>
      <c r="Z19" s="6"/>
      <c r="AA19" s="6"/>
      <c r="AB19" s="17"/>
      <c r="AC19" s="6"/>
      <c r="AD19" s="6"/>
      <c r="AE19" s="6"/>
    </row>
    <row r="20" spans="1:31" ht="12.75">
      <c r="A20" s="6">
        <v>4</v>
      </c>
      <c r="B20" s="7" t="s">
        <v>26</v>
      </c>
      <c r="C20" s="29" t="s">
        <v>123</v>
      </c>
      <c r="D20" s="6">
        <v>18</v>
      </c>
      <c r="E20" s="6"/>
      <c r="F20" s="6"/>
      <c r="G20" s="6">
        <v>18</v>
      </c>
      <c r="H20" s="17"/>
      <c r="I20" s="6"/>
      <c r="J20" s="6"/>
      <c r="K20" s="8">
        <v>18</v>
      </c>
      <c r="L20" s="17"/>
      <c r="M20" s="6"/>
      <c r="N20" s="6"/>
      <c r="O20" s="6"/>
      <c r="P20" s="17"/>
      <c r="Q20" s="6"/>
      <c r="R20" s="6"/>
      <c r="S20" s="6"/>
      <c r="T20" s="17"/>
      <c r="U20" s="6"/>
      <c r="V20" s="6"/>
      <c r="W20" s="6"/>
      <c r="X20" s="17"/>
      <c r="Y20" s="6"/>
      <c r="Z20" s="6"/>
      <c r="AA20" s="6"/>
      <c r="AB20" s="17"/>
      <c r="AC20" s="6"/>
      <c r="AD20" s="6"/>
      <c r="AE20" s="6"/>
    </row>
    <row r="21" spans="1:31" ht="12.75">
      <c r="A21" s="6">
        <v>5</v>
      </c>
      <c r="B21" s="7" t="s">
        <v>52</v>
      </c>
      <c r="C21" s="29" t="s">
        <v>124</v>
      </c>
      <c r="D21" s="6">
        <v>9</v>
      </c>
      <c r="E21" s="6">
        <v>9</v>
      </c>
      <c r="F21" s="6"/>
      <c r="G21" s="6"/>
      <c r="H21" s="17"/>
      <c r="I21" s="6"/>
      <c r="J21" s="6"/>
      <c r="K21" s="10"/>
      <c r="L21" s="17"/>
      <c r="M21" s="6"/>
      <c r="N21" s="6"/>
      <c r="O21" s="6"/>
      <c r="P21" s="17"/>
      <c r="Q21" s="8">
        <v>9</v>
      </c>
      <c r="R21" s="6"/>
      <c r="S21" s="6"/>
      <c r="T21" s="17"/>
      <c r="U21" s="6"/>
      <c r="V21" s="6"/>
      <c r="W21" s="6"/>
      <c r="X21" s="17"/>
      <c r="Y21" s="6"/>
      <c r="Z21" s="6"/>
      <c r="AA21" s="6"/>
      <c r="AB21" s="17"/>
      <c r="AC21" s="6"/>
      <c r="AD21" s="6"/>
      <c r="AE21" s="6"/>
    </row>
    <row r="22" spans="1:31" ht="21">
      <c r="A22" s="6">
        <v>6</v>
      </c>
      <c r="B22" s="7" t="s">
        <v>53</v>
      </c>
      <c r="C22" s="29" t="s">
        <v>137</v>
      </c>
      <c r="D22" s="6">
        <v>18</v>
      </c>
      <c r="E22" s="6">
        <v>18</v>
      </c>
      <c r="F22" s="6"/>
      <c r="G22" s="6"/>
      <c r="H22" s="17"/>
      <c r="I22" s="6"/>
      <c r="J22" s="6"/>
      <c r="K22" s="10"/>
      <c r="L22" s="17"/>
      <c r="M22" s="6"/>
      <c r="N22" s="6"/>
      <c r="O22" s="6"/>
      <c r="P22" s="17"/>
      <c r="Q22" s="6"/>
      <c r="R22" s="6"/>
      <c r="S22" s="6"/>
      <c r="T22" s="17"/>
      <c r="U22" s="6"/>
      <c r="V22" s="6"/>
      <c r="W22" s="6"/>
      <c r="X22" s="17"/>
      <c r="Y22" s="6"/>
      <c r="Z22" s="6"/>
      <c r="AA22" s="6"/>
      <c r="AB22" s="17"/>
      <c r="AC22" s="8">
        <v>18</v>
      </c>
      <c r="AD22" s="6"/>
      <c r="AE22" s="6"/>
    </row>
    <row r="23" spans="1:31" ht="12.75">
      <c r="A23" s="6">
        <v>7</v>
      </c>
      <c r="B23" s="7" t="s">
        <v>149</v>
      </c>
      <c r="C23" s="29" t="s">
        <v>150</v>
      </c>
      <c r="D23" s="6">
        <v>1</v>
      </c>
      <c r="E23" s="6"/>
      <c r="F23" s="6"/>
      <c r="G23" s="6">
        <v>1</v>
      </c>
      <c r="H23" s="17"/>
      <c r="I23" s="6"/>
      <c r="J23" s="6"/>
      <c r="K23" s="8">
        <v>1</v>
      </c>
      <c r="L23" s="17"/>
      <c r="M23" s="6"/>
      <c r="N23" s="6"/>
      <c r="O23" s="6"/>
      <c r="P23" s="17"/>
      <c r="Q23" s="6"/>
      <c r="R23" s="6"/>
      <c r="S23" s="6"/>
      <c r="T23" s="17"/>
      <c r="U23" s="6"/>
      <c r="V23" s="6"/>
      <c r="W23" s="6"/>
      <c r="X23" s="17"/>
      <c r="Y23" s="6"/>
      <c r="Z23" s="6"/>
      <c r="AA23" s="6"/>
      <c r="AB23" s="17"/>
      <c r="AC23" s="10"/>
      <c r="AD23" s="6"/>
      <c r="AE23" s="6"/>
    </row>
    <row r="24" spans="1:31" ht="12.75">
      <c r="A24" s="6">
        <v>8</v>
      </c>
      <c r="B24" s="7" t="s">
        <v>151</v>
      </c>
      <c r="C24" s="29" t="s">
        <v>152</v>
      </c>
      <c r="D24" s="6">
        <v>4</v>
      </c>
      <c r="E24" s="6">
        <v>4</v>
      </c>
      <c r="F24" s="6"/>
      <c r="G24" s="6"/>
      <c r="H24" s="17"/>
      <c r="I24" s="6"/>
      <c r="J24" s="6"/>
      <c r="K24" s="10"/>
      <c r="L24" s="17"/>
      <c r="M24" s="8">
        <v>4</v>
      </c>
      <c r="N24" s="6"/>
      <c r="O24" s="6"/>
      <c r="P24" s="17"/>
      <c r="Q24" s="6"/>
      <c r="R24" s="6"/>
      <c r="S24" s="6"/>
      <c r="T24" s="17"/>
      <c r="U24" s="6"/>
      <c r="V24" s="6"/>
      <c r="W24" s="6"/>
      <c r="X24" s="17"/>
      <c r="Y24" s="6"/>
      <c r="Z24" s="6"/>
      <c r="AA24" s="6"/>
      <c r="AB24" s="17"/>
      <c r="AC24" s="10"/>
      <c r="AD24" s="6"/>
      <c r="AE24" s="6"/>
    </row>
    <row r="25" spans="1:31" ht="12.75">
      <c r="A25" s="6"/>
      <c r="B25" s="35" t="s">
        <v>28</v>
      </c>
      <c r="C25" s="8"/>
      <c r="D25" s="8">
        <f>SUM(D17:D24)</f>
        <v>197</v>
      </c>
      <c r="E25" s="8">
        <f>SUM(E17:E24)</f>
        <v>49</v>
      </c>
      <c r="F25" s="8">
        <f>SUM(F17:F24)</f>
        <v>0</v>
      </c>
      <c r="G25" s="8">
        <f>SUM(G17:G24)</f>
        <v>148</v>
      </c>
      <c r="H25" s="17"/>
      <c r="I25" s="8">
        <f>SUM(I17:I24)</f>
        <v>9</v>
      </c>
      <c r="J25" s="8">
        <f>SUM(J17:J24)</f>
        <v>0</v>
      </c>
      <c r="K25" s="8">
        <f>SUM(K17:K24)</f>
        <v>19</v>
      </c>
      <c r="L25" s="8"/>
      <c r="M25" s="8">
        <f>SUM(M17:M24)</f>
        <v>13</v>
      </c>
      <c r="N25" s="8">
        <f>SUM(N17:N24)</f>
        <v>0</v>
      </c>
      <c r="O25" s="8">
        <f>SUM(O17:O24)</f>
        <v>39</v>
      </c>
      <c r="P25" s="8"/>
      <c r="Q25" s="8">
        <f>SUM(Q17:Q24)</f>
        <v>9</v>
      </c>
      <c r="R25" s="8">
        <f>SUM(R17:R24)</f>
        <v>0</v>
      </c>
      <c r="S25" s="8">
        <f>SUM(S17:S24)</f>
        <v>30</v>
      </c>
      <c r="T25" s="8"/>
      <c r="U25" s="8">
        <f>SUM(U17:U24)</f>
        <v>0</v>
      </c>
      <c r="V25" s="8">
        <f>SUM(V17:V24)</f>
        <v>0</v>
      </c>
      <c r="W25" s="8">
        <f>SUM(W17:W24)</f>
        <v>30</v>
      </c>
      <c r="X25" s="8"/>
      <c r="Y25" s="8">
        <f>SUM(Y17:Y24)</f>
        <v>0</v>
      </c>
      <c r="Z25" s="8">
        <f>SUM(Z17:Z24)</f>
        <v>0</v>
      </c>
      <c r="AA25" s="8">
        <f>SUM(AA17:AA24)</f>
        <v>30</v>
      </c>
      <c r="AB25" s="8"/>
      <c r="AC25" s="8">
        <f>SUM(AC17:AC24)</f>
        <v>18</v>
      </c>
      <c r="AD25" s="8">
        <f>SUM(AD17:AD24)</f>
        <v>0</v>
      </c>
      <c r="AE25" s="8">
        <f>SUM(AE17:AE24)</f>
        <v>0</v>
      </c>
    </row>
    <row r="26" spans="1:31" ht="12.75">
      <c r="A26" s="94" t="s">
        <v>33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ht="15.75" customHeight="1">
      <c r="A27" s="6">
        <v>9</v>
      </c>
      <c r="B27" s="7" t="s">
        <v>54</v>
      </c>
      <c r="C27" s="29" t="s">
        <v>125</v>
      </c>
      <c r="D27" s="6">
        <v>36</v>
      </c>
      <c r="E27" s="6">
        <v>18</v>
      </c>
      <c r="F27" s="6"/>
      <c r="G27" s="6">
        <v>18</v>
      </c>
      <c r="H27" s="17"/>
      <c r="I27" s="8">
        <v>9</v>
      </c>
      <c r="J27" s="10"/>
      <c r="K27" s="8">
        <v>9</v>
      </c>
      <c r="L27" s="17"/>
      <c r="M27" s="8">
        <v>9</v>
      </c>
      <c r="N27" s="10"/>
      <c r="O27" s="8">
        <v>9</v>
      </c>
      <c r="P27" s="21"/>
      <c r="Q27" s="9"/>
      <c r="R27" s="9"/>
      <c r="S27" s="9"/>
      <c r="T27" s="21"/>
      <c r="U27" s="9"/>
      <c r="V27" s="9"/>
      <c r="W27" s="9"/>
      <c r="X27" s="21"/>
      <c r="Y27" s="9"/>
      <c r="Z27" s="9"/>
      <c r="AA27" s="9"/>
      <c r="AB27" s="21"/>
      <c r="AC27" s="9"/>
      <c r="AD27" s="9"/>
      <c r="AE27" s="9"/>
    </row>
    <row r="28" spans="1:31" ht="12.75">
      <c r="A28" s="6">
        <v>10</v>
      </c>
      <c r="B28" s="7" t="s">
        <v>55</v>
      </c>
      <c r="C28" s="29" t="s">
        <v>140</v>
      </c>
      <c r="D28" s="6">
        <v>27</v>
      </c>
      <c r="E28" s="6">
        <v>18</v>
      </c>
      <c r="F28" s="6"/>
      <c r="G28" s="6">
        <v>9</v>
      </c>
      <c r="H28" s="17"/>
      <c r="I28" s="8">
        <v>18</v>
      </c>
      <c r="J28" s="6"/>
      <c r="K28" s="8">
        <v>9</v>
      </c>
      <c r="L28" s="17"/>
      <c r="M28" s="10"/>
      <c r="N28" s="10"/>
      <c r="O28" s="10"/>
      <c r="P28" s="21"/>
      <c r="Q28" s="31"/>
      <c r="R28" s="31"/>
      <c r="S28" s="32"/>
      <c r="T28" s="21"/>
      <c r="U28" s="9"/>
      <c r="V28" s="9"/>
      <c r="W28" s="9"/>
      <c r="X28" s="21"/>
      <c r="Y28" s="9"/>
      <c r="Z28" s="9"/>
      <c r="AA28" s="9"/>
      <c r="AB28" s="21"/>
      <c r="AC28" s="9"/>
      <c r="AD28" s="9"/>
      <c r="AE28" s="9"/>
    </row>
    <row r="29" spans="1:31" ht="12.75">
      <c r="A29" s="6">
        <v>11</v>
      </c>
      <c r="B29" s="7" t="s">
        <v>29</v>
      </c>
      <c r="C29" s="29" t="s">
        <v>127</v>
      </c>
      <c r="D29" s="6">
        <v>18</v>
      </c>
      <c r="E29" s="6">
        <v>9</v>
      </c>
      <c r="F29" s="6"/>
      <c r="G29" s="6">
        <v>9</v>
      </c>
      <c r="H29" s="17"/>
      <c r="I29" s="6"/>
      <c r="J29" s="6"/>
      <c r="K29" s="10"/>
      <c r="L29" s="21"/>
      <c r="M29" s="31"/>
      <c r="N29" s="31"/>
      <c r="O29" s="31"/>
      <c r="P29" s="21"/>
      <c r="Q29" s="33"/>
      <c r="R29" s="33"/>
      <c r="S29" s="33"/>
      <c r="T29" s="21"/>
      <c r="U29" s="42">
        <v>9</v>
      </c>
      <c r="V29" s="82"/>
      <c r="W29" s="42">
        <v>9</v>
      </c>
      <c r="X29" s="21"/>
      <c r="Y29" s="9"/>
      <c r="Z29" s="9"/>
      <c r="AA29" s="9"/>
      <c r="AB29" s="21"/>
      <c r="AC29" s="9"/>
      <c r="AD29" s="9"/>
      <c r="AE29" s="9"/>
    </row>
    <row r="30" spans="1:31" ht="12.75">
      <c r="A30" s="6">
        <v>12</v>
      </c>
      <c r="B30" s="7" t="s">
        <v>56</v>
      </c>
      <c r="C30" s="29" t="s">
        <v>126</v>
      </c>
      <c r="D30" s="6">
        <v>27</v>
      </c>
      <c r="E30" s="6">
        <v>18</v>
      </c>
      <c r="F30" s="6"/>
      <c r="G30" s="6">
        <v>9</v>
      </c>
      <c r="H30" s="17"/>
      <c r="I30" s="6"/>
      <c r="J30" s="6"/>
      <c r="K30" s="6"/>
      <c r="L30" s="17"/>
      <c r="M30" s="10"/>
      <c r="N30" s="10"/>
      <c r="O30" s="10"/>
      <c r="P30" s="21"/>
      <c r="Q30" s="42">
        <v>18</v>
      </c>
      <c r="R30" s="33"/>
      <c r="S30" s="42">
        <v>9</v>
      </c>
      <c r="T30" s="21"/>
      <c r="U30" s="9"/>
      <c r="V30" s="9"/>
      <c r="W30" s="9"/>
      <c r="X30" s="21"/>
      <c r="Y30" s="9"/>
      <c r="Z30" s="9"/>
      <c r="AA30" s="9"/>
      <c r="AB30" s="21"/>
      <c r="AC30" s="9"/>
      <c r="AD30" s="9"/>
      <c r="AE30" s="9"/>
    </row>
    <row r="31" spans="1:31" ht="12.75">
      <c r="A31" s="6">
        <v>13</v>
      </c>
      <c r="B31" s="7" t="s">
        <v>57</v>
      </c>
      <c r="C31" s="29" t="s">
        <v>126</v>
      </c>
      <c r="D31" s="6">
        <v>18</v>
      </c>
      <c r="E31" s="6">
        <v>9</v>
      </c>
      <c r="F31" s="6"/>
      <c r="G31" s="6">
        <v>9</v>
      </c>
      <c r="H31" s="17"/>
      <c r="I31" s="6"/>
      <c r="J31" s="6"/>
      <c r="K31" s="6"/>
      <c r="L31" s="17"/>
      <c r="M31" s="10"/>
      <c r="N31" s="10"/>
      <c r="O31" s="10"/>
      <c r="P31" s="17"/>
      <c r="Q31" s="8">
        <v>9</v>
      </c>
      <c r="R31" s="10"/>
      <c r="S31" s="8">
        <v>9</v>
      </c>
      <c r="T31" s="17"/>
      <c r="U31" s="10"/>
      <c r="V31" s="10"/>
      <c r="W31" s="10"/>
      <c r="X31" s="21"/>
      <c r="Y31" s="9"/>
      <c r="Z31" s="9"/>
      <c r="AA31" s="9"/>
      <c r="AB31" s="21"/>
      <c r="AC31" s="9"/>
      <c r="AD31" s="9"/>
      <c r="AE31" s="9"/>
    </row>
    <row r="32" spans="1:31" ht="12.75">
      <c r="A32" s="6">
        <v>14</v>
      </c>
      <c r="B32" s="7" t="s">
        <v>173</v>
      </c>
      <c r="C32" s="29" t="s">
        <v>125</v>
      </c>
      <c r="D32" s="6">
        <v>18</v>
      </c>
      <c r="E32" s="6">
        <v>9</v>
      </c>
      <c r="F32" s="6"/>
      <c r="G32" s="6">
        <v>9</v>
      </c>
      <c r="H32" s="17"/>
      <c r="I32" s="6"/>
      <c r="J32" s="6"/>
      <c r="K32" s="6"/>
      <c r="L32" s="17"/>
      <c r="M32" s="8">
        <v>9</v>
      </c>
      <c r="N32" s="10"/>
      <c r="O32" s="8">
        <v>9</v>
      </c>
      <c r="P32" s="17"/>
      <c r="Q32" s="10"/>
      <c r="R32" s="10"/>
      <c r="S32" s="10"/>
      <c r="T32" s="17"/>
      <c r="U32" s="6"/>
      <c r="V32" s="6"/>
      <c r="W32" s="6"/>
      <c r="X32" s="17"/>
      <c r="Y32" s="10"/>
      <c r="Z32" s="10"/>
      <c r="AA32" s="10"/>
      <c r="AB32" s="21"/>
      <c r="AC32" s="9"/>
      <c r="AD32" s="9"/>
      <c r="AE32" s="9"/>
    </row>
    <row r="33" spans="1:31" ht="12.75">
      <c r="A33" s="6">
        <v>15</v>
      </c>
      <c r="B33" s="7" t="s">
        <v>30</v>
      </c>
      <c r="C33" s="29" t="s">
        <v>127</v>
      </c>
      <c r="D33" s="6">
        <v>54</v>
      </c>
      <c r="E33" s="6">
        <v>36</v>
      </c>
      <c r="F33" s="6"/>
      <c r="G33" s="6">
        <v>18</v>
      </c>
      <c r="H33" s="17"/>
      <c r="I33" s="6"/>
      <c r="J33" s="6"/>
      <c r="K33" s="6"/>
      <c r="L33" s="17"/>
      <c r="M33" s="10"/>
      <c r="N33" s="10"/>
      <c r="O33" s="10"/>
      <c r="P33" s="21"/>
      <c r="Q33" s="42">
        <v>18</v>
      </c>
      <c r="R33" s="33"/>
      <c r="S33" s="42">
        <v>9</v>
      </c>
      <c r="T33" s="21"/>
      <c r="U33" s="42">
        <v>18</v>
      </c>
      <c r="V33" s="30"/>
      <c r="W33" s="42">
        <v>9</v>
      </c>
      <c r="X33" s="21"/>
      <c r="Y33" s="31"/>
      <c r="Z33" s="31"/>
      <c r="AA33" s="31"/>
      <c r="AB33" s="21"/>
      <c r="AC33" s="9"/>
      <c r="AD33" s="9"/>
      <c r="AE33" s="9"/>
    </row>
    <row r="34" spans="1:31" ht="12.75">
      <c r="A34" s="6">
        <v>16</v>
      </c>
      <c r="B34" s="7" t="s">
        <v>59</v>
      </c>
      <c r="C34" s="29" t="s">
        <v>140</v>
      </c>
      <c r="D34" s="6">
        <v>27</v>
      </c>
      <c r="E34" s="6">
        <v>18</v>
      </c>
      <c r="F34" s="6"/>
      <c r="G34" s="6">
        <v>9</v>
      </c>
      <c r="H34" s="17"/>
      <c r="I34" s="8">
        <v>18</v>
      </c>
      <c r="J34" s="6"/>
      <c r="K34" s="8">
        <v>9</v>
      </c>
      <c r="L34" s="17"/>
      <c r="M34" s="10"/>
      <c r="N34" s="10"/>
      <c r="O34" s="10"/>
      <c r="P34" s="17"/>
      <c r="Q34" s="10"/>
      <c r="R34" s="10"/>
      <c r="S34" s="10"/>
      <c r="T34" s="21"/>
      <c r="U34" s="9"/>
      <c r="V34" s="9"/>
      <c r="W34" s="9"/>
      <c r="X34" s="21"/>
      <c r="Y34" s="31"/>
      <c r="Z34" s="31"/>
      <c r="AA34" s="31"/>
      <c r="AB34" s="21"/>
      <c r="AC34" s="9"/>
      <c r="AD34" s="9"/>
      <c r="AE34" s="9"/>
    </row>
    <row r="35" spans="1:31" ht="12.75">
      <c r="A35" s="6">
        <v>17</v>
      </c>
      <c r="B35" s="7" t="s">
        <v>60</v>
      </c>
      <c r="C35" s="29" t="s">
        <v>125</v>
      </c>
      <c r="D35" s="6">
        <v>18</v>
      </c>
      <c r="E35" s="6">
        <v>9</v>
      </c>
      <c r="F35" s="6"/>
      <c r="G35" s="6">
        <v>9</v>
      </c>
      <c r="H35" s="17"/>
      <c r="I35" s="6"/>
      <c r="J35" s="6"/>
      <c r="K35" s="6"/>
      <c r="L35" s="17"/>
      <c r="M35" s="8">
        <v>9</v>
      </c>
      <c r="N35" s="10"/>
      <c r="O35" s="8">
        <v>9</v>
      </c>
      <c r="P35" s="17"/>
      <c r="Q35" s="10"/>
      <c r="R35" s="10"/>
      <c r="S35" s="10"/>
      <c r="T35" s="17"/>
      <c r="U35" s="6"/>
      <c r="V35" s="6"/>
      <c r="W35" s="6"/>
      <c r="X35" s="17"/>
      <c r="Y35" s="10"/>
      <c r="Z35" s="10"/>
      <c r="AA35" s="10"/>
      <c r="AB35" s="21"/>
      <c r="AC35" s="9"/>
      <c r="AD35" s="9"/>
      <c r="AE35" s="9"/>
    </row>
    <row r="36" spans="1:31" ht="12.75">
      <c r="A36" s="6">
        <v>18</v>
      </c>
      <c r="B36" s="7" t="s">
        <v>61</v>
      </c>
      <c r="C36" s="29" t="s">
        <v>130</v>
      </c>
      <c r="D36" s="6">
        <v>9</v>
      </c>
      <c r="E36" s="6">
        <v>9</v>
      </c>
      <c r="F36" s="6"/>
      <c r="G36" s="6"/>
      <c r="H36" s="17"/>
      <c r="I36" s="6"/>
      <c r="J36" s="6"/>
      <c r="K36" s="6"/>
      <c r="L36" s="17"/>
      <c r="M36" s="8">
        <v>9</v>
      </c>
      <c r="N36" s="10"/>
      <c r="O36" s="10"/>
      <c r="P36" s="17"/>
      <c r="Q36" s="10"/>
      <c r="R36" s="10"/>
      <c r="S36" s="10"/>
      <c r="T36" s="17"/>
      <c r="U36" s="6"/>
      <c r="V36" s="6"/>
      <c r="W36" s="6"/>
      <c r="X36" s="17"/>
      <c r="Y36" s="6"/>
      <c r="Z36" s="6"/>
      <c r="AA36" s="10"/>
      <c r="AB36" s="21"/>
      <c r="AC36" s="9"/>
      <c r="AD36" s="9"/>
      <c r="AE36" s="9"/>
    </row>
    <row r="37" spans="1:31" ht="12.75">
      <c r="A37" s="6">
        <v>19</v>
      </c>
      <c r="B37" s="7" t="s">
        <v>62</v>
      </c>
      <c r="C37" s="29" t="s">
        <v>123</v>
      </c>
      <c r="D37" s="6">
        <v>18</v>
      </c>
      <c r="E37" s="6">
        <v>18</v>
      </c>
      <c r="F37" s="6"/>
      <c r="G37" s="6"/>
      <c r="H37" s="17"/>
      <c r="I37" s="8">
        <v>18</v>
      </c>
      <c r="J37" s="6"/>
      <c r="K37" s="10"/>
      <c r="L37" s="17"/>
      <c r="M37" s="6"/>
      <c r="N37" s="6"/>
      <c r="O37" s="6"/>
      <c r="P37" s="17"/>
      <c r="Q37" s="10"/>
      <c r="R37" s="10"/>
      <c r="S37" s="10"/>
      <c r="T37" s="17"/>
      <c r="U37" s="6"/>
      <c r="V37" s="6"/>
      <c r="W37" s="6"/>
      <c r="X37" s="17"/>
      <c r="Y37" s="6"/>
      <c r="Z37" s="6"/>
      <c r="AA37" s="10"/>
      <c r="AB37" s="21"/>
      <c r="AC37" s="9"/>
      <c r="AD37" s="9"/>
      <c r="AE37" s="9"/>
    </row>
    <row r="38" spans="1:31" ht="12.75">
      <c r="A38" s="6">
        <v>20</v>
      </c>
      <c r="B38" s="7" t="s">
        <v>63</v>
      </c>
      <c r="C38" s="29" t="s">
        <v>128</v>
      </c>
      <c r="D38" s="6">
        <v>9</v>
      </c>
      <c r="E38" s="6"/>
      <c r="F38" s="6"/>
      <c r="G38" s="6">
        <v>9</v>
      </c>
      <c r="H38" s="17"/>
      <c r="I38" s="6"/>
      <c r="J38" s="6"/>
      <c r="K38" s="6"/>
      <c r="L38" s="17"/>
      <c r="M38" s="6"/>
      <c r="N38" s="6"/>
      <c r="O38" s="8">
        <v>9</v>
      </c>
      <c r="P38" s="17"/>
      <c r="Q38" s="10"/>
      <c r="R38" s="10"/>
      <c r="S38" s="10"/>
      <c r="T38" s="17"/>
      <c r="U38" s="11"/>
      <c r="V38" s="11"/>
      <c r="W38" s="11"/>
      <c r="X38" s="17"/>
      <c r="Y38" s="6"/>
      <c r="Z38" s="6"/>
      <c r="AA38" s="10"/>
      <c r="AB38" s="21"/>
      <c r="AC38" s="9"/>
      <c r="AD38" s="9"/>
      <c r="AE38" s="9"/>
    </row>
    <row r="39" spans="1:31" ht="12.75">
      <c r="A39" s="6">
        <v>21</v>
      </c>
      <c r="B39" s="7" t="s">
        <v>64</v>
      </c>
      <c r="C39" s="29" t="s">
        <v>124</v>
      </c>
      <c r="D39" s="6">
        <v>9</v>
      </c>
      <c r="E39" s="6"/>
      <c r="F39" s="6"/>
      <c r="G39" s="6">
        <v>9</v>
      </c>
      <c r="H39" s="17"/>
      <c r="I39" s="10"/>
      <c r="J39" s="10"/>
      <c r="K39" s="10"/>
      <c r="L39" s="17"/>
      <c r="M39" s="10"/>
      <c r="N39" s="10"/>
      <c r="O39" s="10"/>
      <c r="P39" s="17"/>
      <c r="Q39" s="6"/>
      <c r="R39" s="6"/>
      <c r="S39" s="8">
        <v>9</v>
      </c>
      <c r="T39" s="21"/>
      <c r="U39" s="9"/>
      <c r="V39" s="9"/>
      <c r="W39" s="9"/>
      <c r="X39" s="21"/>
      <c r="Y39" s="9"/>
      <c r="Z39" s="9"/>
      <c r="AA39" s="9"/>
      <c r="AB39" s="21"/>
      <c r="AC39" s="9"/>
      <c r="AD39" s="9"/>
      <c r="AE39" s="9"/>
    </row>
    <row r="40" spans="1:31" ht="21">
      <c r="A40" s="6">
        <v>22</v>
      </c>
      <c r="B40" s="7" t="s">
        <v>65</v>
      </c>
      <c r="C40" s="29" t="s">
        <v>122</v>
      </c>
      <c r="D40" s="6">
        <v>18</v>
      </c>
      <c r="E40" s="6">
        <v>9</v>
      </c>
      <c r="F40" s="6"/>
      <c r="G40" s="6">
        <v>9</v>
      </c>
      <c r="H40" s="17"/>
      <c r="I40" s="10"/>
      <c r="J40" s="10"/>
      <c r="K40" s="10"/>
      <c r="L40" s="17"/>
      <c r="M40" s="8">
        <v>9</v>
      </c>
      <c r="N40" s="6"/>
      <c r="O40" s="8">
        <v>9</v>
      </c>
      <c r="P40" s="17"/>
      <c r="Q40" s="6"/>
      <c r="R40" s="6"/>
      <c r="S40" s="10"/>
      <c r="T40" s="21"/>
      <c r="U40" s="9"/>
      <c r="V40" s="9"/>
      <c r="W40" s="9"/>
      <c r="X40" s="21"/>
      <c r="Y40" s="9"/>
      <c r="Z40" s="9"/>
      <c r="AA40" s="9"/>
      <c r="AB40" s="21"/>
      <c r="AC40" s="9"/>
      <c r="AD40" s="9"/>
      <c r="AE40" s="9"/>
    </row>
    <row r="41" spans="1:31" ht="12.75">
      <c r="A41" s="6">
        <v>23</v>
      </c>
      <c r="B41" s="7" t="s">
        <v>31</v>
      </c>
      <c r="C41" s="29" t="s">
        <v>123</v>
      </c>
      <c r="D41" s="6">
        <v>9</v>
      </c>
      <c r="E41" s="6">
        <v>9</v>
      </c>
      <c r="F41" s="6"/>
      <c r="G41" s="6"/>
      <c r="H41" s="21"/>
      <c r="I41" s="8">
        <v>9</v>
      </c>
      <c r="J41" s="10"/>
      <c r="K41" s="10"/>
      <c r="L41" s="17"/>
      <c r="M41" s="6"/>
      <c r="N41" s="6"/>
      <c r="O41" s="6"/>
      <c r="P41" s="17"/>
      <c r="Q41" s="6"/>
      <c r="R41" s="6"/>
      <c r="S41" s="10"/>
      <c r="T41" s="21"/>
      <c r="U41" s="9"/>
      <c r="V41" s="9"/>
      <c r="W41" s="9"/>
      <c r="X41" s="21"/>
      <c r="Y41" s="9"/>
      <c r="Z41" s="9"/>
      <c r="AA41" s="9"/>
      <c r="AB41" s="21"/>
      <c r="AC41" s="9"/>
      <c r="AD41" s="9"/>
      <c r="AE41" s="9"/>
    </row>
    <row r="42" spans="1:31" ht="15.75" customHeight="1">
      <c r="A42" s="6">
        <v>24</v>
      </c>
      <c r="B42" s="7" t="s">
        <v>66</v>
      </c>
      <c r="C42" s="29" t="s">
        <v>128</v>
      </c>
      <c r="D42" s="6">
        <v>9</v>
      </c>
      <c r="E42" s="6"/>
      <c r="F42" s="6"/>
      <c r="G42" s="6">
        <v>9</v>
      </c>
      <c r="H42" s="17"/>
      <c r="I42" s="10"/>
      <c r="J42" s="10"/>
      <c r="K42" s="10"/>
      <c r="L42" s="17"/>
      <c r="M42" s="6"/>
      <c r="N42" s="6"/>
      <c r="O42" s="8">
        <v>9</v>
      </c>
      <c r="P42" s="17"/>
      <c r="Q42" s="6"/>
      <c r="R42" s="6"/>
      <c r="S42" s="6"/>
      <c r="T42" s="17"/>
      <c r="U42" s="6"/>
      <c r="V42" s="6"/>
      <c r="W42" s="6"/>
      <c r="X42" s="17"/>
      <c r="Y42" s="6"/>
      <c r="Z42" s="10"/>
      <c r="AA42" s="10"/>
      <c r="AB42" s="21"/>
      <c r="AC42" s="9"/>
      <c r="AD42" s="9"/>
      <c r="AE42" s="9"/>
    </row>
    <row r="43" spans="1:31" ht="12.75">
      <c r="A43" s="6">
        <v>25</v>
      </c>
      <c r="B43" s="7" t="s">
        <v>67</v>
      </c>
      <c r="C43" s="29" t="s">
        <v>174</v>
      </c>
      <c r="D43" s="6">
        <v>18</v>
      </c>
      <c r="E43" s="6">
        <v>9</v>
      </c>
      <c r="F43" s="6"/>
      <c r="G43" s="6">
        <v>9</v>
      </c>
      <c r="H43" s="17"/>
      <c r="I43" s="10"/>
      <c r="J43" s="10"/>
      <c r="K43" s="10"/>
      <c r="L43" s="21"/>
      <c r="M43" s="9"/>
      <c r="N43" s="9"/>
      <c r="O43" s="9"/>
      <c r="P43" s="21"/>
      <c r="Q43" s="42"/>
      <c r="R43" s="30"/>
      <c r="S43" s="33"/>
      <c r="T43" s="21"/>
      <c r="U43" s="96">
        <v>9</v>
      </c>
      <c r="V43" s="30"/>
      <c r="W43" s="8">
        <v>9</v>
      </c>
      <c r="X43" s="21"/>
      <c r="Y43" s="9"/>
      <c r="Z43" s="31"/>
      <c r="AA43" s="31"/>
      <c r="AB43" s="21"/>
      <c r="AC43" s="9"/>
      <c r="AD43" s="9"/>
      <c r="AE43" s="9"/>
    </row>
    <row r="44" spans="1:31" ht="12.75">
      <c r="A44" s="6">
        <v>26</v>
      </c>
      <c r="B44" s="7" t="s">
        <v>68</v>
      </c>
      <c r="C44" s="29" t="s">
        <v>129</v>
      </c>
      <c r="D44" s="6">
        <v>30</v>
      </c>
      <c r="E44" s="6"/>
      <c r="F44" s="6"/>
      <c r="G44" s="6">
        <v>30</v>
      </c>
      <c r="H44" s="22"/>
      <c r="I44" s="11"/>
      <c r="J44" s="11"/>
      <c r="K44" s="11"/>
      <c r="L44" s="21"/>
      <c r="M44" s="9"/>
      <c r="N44" s="9"/>
      <c r="O44" s="9"/>
      <c r="P44" s="21"/>
      <c r="Q44" s="30"/>
      <c r="R44" s="30"/>
      <c r="S44" s="30"/>
      <c r="T44" s="21"/>
      <c r="U44" s="9"/>
      <c r="V44" s="30"/>
      <c r="W44" s="8">
        <v>10</v>
      </c>
      <c r="X44" s="17"/>
      <c r="Y44" s="6"/>
      <c r="Z44" s="10"/>
      <c r="AA44" s="8">
        <v>10</v>
      </c>
      <c r="AB44" s="17"/>
      <c r="AC44" s="6"/>
      <c r="AD44" s="6"/>
      <c r="AE44" s="8">
        <v>10</v>
      </c>
    </row>
    <row r="45" spans="1:31" ht="12.75">
      <c r="A45" s="6"/>
      <c r="B45" s="35" t="s">
        <v>28</v>
      </c>
      <c r="C45" s="36"/>
      <c r="D45" s="8">
        <f>SUM(D27:D44)</f>
        <v>372</v>
      </c>
      <c r="E45" s="8">
        <f>SUM(E27:E44)</f>
        <v>198</v>
      </c>
      <c r="F45" s="8">
        <f>SUM(F27:F44)</f>
        <v>0</v>
      </c>
      <c r="G45" s="8">
        <f>SUM(G27:G44)</f>
        <v>174</v>
      </c>
      <c r="H45" s="22"/>
      <c r="I45" s="37">
        <f>SUM(I27:I44)</f>
        <v>72</v>
      </c>
      <c r="J45" s="37">
        <f>SUM(J27:J44)</f>
        <v>0</v>
      </c>
      <c r="K45" s="37">
        <f>SUM(K27:K44)</f>
        <v>27</v>
      </c>
      <c r="L45" s="37"/>
      <c r="M45" s="37">
        <f>SUM(M27:M44)</f>
        <v>45</v>
      </c>
      <c r="N45" s="37">
        <f>SUM(N27:N44)</f>
        <v>0</v>
      </c>
      <c r="O45" s="37">
        <f>SUM(O27:O44)</f>
        <v>54</v>
      </c>
      <c r="P45" s="8"/>
      <c r="Q45" s="37">
        <f>SUM(Q27:Q44)</f>
        <v>45</v>
      </c>
      <c r="R45" s="37">
        <f>SUM(R27:R44)</f>
        <v>0</v>
      </c>
      <c r="S45" s="37">
        <f>SUM(S27:S44)</f>
        <v>36</v>
      </c>
      <c r="T45" s="8"/>
      <c r="U45" s="37">
        <f>SUM(U27:U44)</f>
        <v>36</v>
      </c>
      <c r="V45" s="37">
        <f>SUM(V27:V44)</f>
        <v>0</v>
      </c>
      <c r="W45" s="37">
        <f>SUM(W27:W44)</f>
        <v>37</v>
      </c>
      <c r="X45" s="8"/>
      <c r="Y45" s="37">
        <f>SUM(Y27:Y44)</f>
        <v>0</v>
      </c>
      <c r="Z45" s="37">
        <f>SUM(Z27:Z44)</f>
        <v>0</v>
      </c>
      <c r="AA45" s="37">
        <f>SUM(AA27:AA44)</f>
        <v>10</v>
      </c>
      <c r="AB45" s="8"/>
      <c r="AC45" s="37">
        <f>SUM(AC27:AC44)</f>
        <v>0</v>
      </c>
      <c r="AD45" s="37">
        <f>SUM(AD27:AD44)</f>
        <v>0</v>
      </c>
      <c r="AE45" s="37">
        <f>SUM(AE27:AE44)</f>
        <v>10</v>
      </c>
    </row>
    <row r="46" spans="1:31" ht="12.75">
      <c r="A46" s="86" t="s">
        <v>16</v>
      </c>
      <c r="B46" s="86" t="s">
        <v>15</v>
      </c>
      <c r="C46" s="87" t="s">
        <v>14</v>
      </c>
      <c r="D46" s="86" t="s">
        <v>13</v>
      </c>
      <c r="E46" s="86"/>
      <c r="F46" s="86"/>
      <c r="G46" s="86"/>
      <c r="H46" s="86" t="s">
        <v>3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</row>
    <row r="47" spans="1:31" ht="12.75">
      <c r="A47" s="86"/>
      <c r="B47" s="86"/>
      <c r="C47" s="88"/>
      <c r="D47" s="86"/>
      <c r="E47" s="86"/>
      <c r="F47" s="86"/>
      <c r="G47" s="86"/>
      <c r="H47" s="86" t="s">
        <v>4</v>
      </c>
      <c r="I47" s="86"/>
      <c r="J47" s="86"/>
      <c r="K47" s="86"/>
      <c r="L47" s="86"/>
      <c r="M47" s="86"/>
      <c r="N47" s="86"/>
      <c r="O47" s="86"/>
      <c r="P47" s="86" t="s">
        <v>5</v>
      </c>
      <c r="Q47" s="86"/>
      <c r="R47" s="86"/>
      <c r="S47" s="86"/>
      <c r="T47" s="86"/>
      <c r="U47" s="86"/>
      <c r="V47" s="86"/>
      <c r="W47" s="86"/>
      <c r="X47" s="86" t="s">
        <v>6</v>
      </c>
      <c r="Y47" s="86"/>
      <c r="Z47" s="86"/>
      <c r="AA47" s="86"/>
      <c r="AB47" s="86"/>
      <c r="AC47" s="86"/>
      <c r="AD47" s="86"/>
      <c r="AE47" s="86"/>
    </row>
    <row r="48" spans="1:31" ht="12.75">
      <c r="A48" s="86"/>
      <c r="B48" s="86"/>
      <c r="C48" s="88"/>
      <c r="D48" s="86"/>
      <c r="E48" s="86"/>
      <c r="F48" s="86"/>
      <c r="G48" s="86"/>
      <c r="H48" s="83" t="s">
        <v>7</v>
      </c>
      <c r="I48" s="84"/>
      <c r="J48" s="84"/>
      <c r="K48" s="85"/>
      <c r="L48" s="83" t="s">
        <v>8</v>
      </c>
      <c r="M48" s="84"/>
      <c r="N48" s="84"/>
      <c r="O48" s="85"/>
      <c r="P48" s="83" t="s">
        <v>9</v>
      </c>
      <c r="Q48" s="84"/>
      <c r="R48" s="84"/>
      <c r="S48" s="85"/>
      <c r="T48" s="83" t="s">
        <v>10</v>
      </c>
      <c r="U48" s="84"/>
      <c r="V48" s="84"/>
      <c r="W48" s="85"/>
      <c r="X48" s="83" t="s">
        <v>11</v>
      </c>
      <c r="Y48" s="84"/>
      <c r="Z48" s="84"/>
      <c r="AA48" s="85"/>
      <c r="AB48" s="83" t="s">
        <v>12</v>
      </c>
      <c r="AC48" s="84"/>
      <c r="AD48" s="84"/>
      <c r="AE48" s="85"/>
    </row>
    <row r="49" spans="1:31" ht="39" customHeight="1">
      <c r="A49" s="86"/>
      <c r="B49" s="86"/>
      <c r="C49" s="89"/>
      <c r="D49" s="26" t="s">
        <v>17</v>
      </c>
      <c r="E49" s="26" t="s">
        <v>18</v>
      </c>
      <c r="F49" s="26" t="s">
        <v>19</v>
      </c>
      <c r="G49" s="26" t="s">
        <v>20</v>
      </c>
      <c r="H49" s="18"/>
      <c r="I49" s="3" t="s">
        <v>18</v>
      </c>
      <c r="J49" s="3" t="s">
        <v>19</v>
      </c>
      <c r="K49" s="3" t="s">
        <v>20</v>
      </c>
      <c r="L49" s="18"/>
      <c r="M49" s="3" t="s">
        <v>18</v>
      </c>
      <c r="N49" s="3" t="s">
        <v>19</v>
      </c>
      <c r="O49" s="3" t="s">
        <v>20</v>
      </c>
      <c r="P49" s="18"/>
      <c r="Q49" s="3" t="s">
        <v>18</v>
      </c>
      <c r="R49" s="3" t="s">
        <v>19</v>
      </c>
      <c r="S49" s="3" t="s">
        <v>20</v>
      </c>
      <c r="T49" s="18"/>
      <c r="U49" s="3" t="s">
        <v>18</v>
      </c>
      <c r="V49" s="3" t="s">
        <v>19</v>
      </c>
      <c r="W49" s="3" t="s">
        <v>20</v>
      </c>
      <c r="X49" s="18"/>
      <c r="Y49" s="3" t="s">
        <v>18</v>
      </c>
      <c r="Z49" s="3" t="s">
        <v>19</v>
      </c>
      <c r="AA49" s="3" t="s">
        <v>20</v>
      </c>
      <c r="AB49" s="18"/>
      <c r="AC49" s="3" t="s">
        <v>18</v>
      </c>
      <c r="AD49" s="3" t="s">
        <v>19</v>
      </c>
      <c r="AE49" s="3" t="s">
        <v>20</v>
      </c>
    </row>
    <row r="50" spans="1:31" ht="12.75">
      <c r="A50" s="90" t="s">
        <v>69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2"/>
    </row>
    <row r="51" spans="1:31" ht="12.75">
      <c r="A51" s="6">
        <v>27</v>
      </c>
      <c r="B51" s="12" t="s">
        <v>112</v>
      </c>
      <c r="C51" s="52" t="s">
        <v>175</v>
      </c>
      <c r="D51" s="6">
        <v>36</v>
      </c>
      <c r="E51" s="6">
        <v>27</v>
      </c>
      <c r="F51" s="11"/>
      <c r="G51" s="6">
        <v>9</v>
      </c>
      <c r="H51" s="22"/>
      <c r="I51" s="10"/>
      <c r="J51" s="10"/>
      <c r="K51" s="10"/>
      <c r="L51" s="17"/>
      <c r="M51" s="6"/>
      <c r="N51" s="6"/>
      <c r="O51" s="6"/>
      <c r="P51" s="17"/>
      <c r="Q51" s="6"/>
      <c r="R51" s="6"/>
      <c r="S51" s="6"/>
      <c r="T51" s="17"/>
      <c r="U51" s="6"/>
      <c r="V51" s="6"/>
      <c r="W51" s="6"/>
      <c r="X51" s="17"/>
      <c r="Y51" s="8">
        <v>18</v>
      </c>
      <c r="Z51" s="6"/>
      <c r="AA51" s="10"/>
      <c r="AB51" s="17"/>
      <c r="AC51" s="8">
        <v>9</v>
      </c>
      <c r="AD51" s="6"/>
      <c r="AE51" s="8">
        <v>9</v>
      </c>
    </row>
    <row r="52" spans="1:31" ht="12.75">
      <c r="A52" s="6">
        <v>28</v>
      </c>
      <c r="B52" s="12" t="s">
        <v>70</v>
      </c>
      <c r="C52" s="52" t="s">
        <v>122</v>
      </c>
      <c r="D52" s="6">
        <v>27</v>
      </c>
      <c r="E52" s="6">
        <v>18</v>
      </c>
      <c r="F52" s="11"/>
      <c r="G52" s="6">
        <v>9</v>
      </c>
      <c r="H52" s="22"/>
      <c r="I52" s="6"/>
      <c r="J52" s="6"/>
      <c r="K52" s="10"/>
      <c r="L52" s="17"/>
      <c r="M52" s="8">
        <v>18</v>
      </c>
      <c r="N52" s="10"/>
      <c r="O52" s="8">
        <v>9</v>
      </c>
      <c r="P52" s="17"/>
      <c r="Q52" s="10"/>
      <c r="R52" s="10"/>
      <c r="S52" s="10"/>
      <c r="T52" s="23"/>
      <c r="U52" s="16"/>
      <c r="V52" s="16"/>
      <c r="W52" s="16"/>
      <c r="X52" s="17"/>
      <c r="Y52" s="6"/>
      <c r="Z52" s="6"/>
      <c r="AA52" s="6"/>
      <c r="AB52" s="17"/>
      <c r="AC52" s="6"/>
      <c r="AD52" s="6"/>
      <c r="AE52" s="6"/>
    </row>
    <row r="53" spans="1:31" ht="18" customHeight="1">
      <c r="A53" s="6">
        <v>29</v>
      </c>
      <c r="B53" s="12" t="s">
        <v>71</v>
      </c>
      <c r="C53" s="52" t="s">
        <v>176</v>
      </c>
      <c r="D53" s="6">
        <v>18</v>
      </c>
      <c r="E53" s="6">
        <v>9</v>
      </c>
      <c r="F53" s="11"/>
      <c r="G53" s="6">
        <v>9</v>
      </c>
      <c r="H53" s="22"/>
      <c r="I53" s="6"/>
      <c r="J53" s="6"/>
      <c r="K53" s="6"/>
      <c r="L53" s="17"/>
      <c r="M53" s="6"/>
      <c r="N53" s="6"/>
      <c r="O53" s="6"/>
      <c r="P53" s="17"/>
      <c r="Q53" s="10"/>
      <c r="R53" s="10"/>
      <c r="S53" s="10"/>
      <c r="T53" s="17"/>
      <c r="U53" s="16"/>
      <c r="V53" s="16"/>
      <c r="W53" s="16"/>
      <c r="X53" s="17"/>
      <c r="Y53" s="6"/>
      <c r="Z53" s="6"/>
      <c r="AA53" s="6"/>
      <c r="AB53" s="17"/>
      <c r="AC53" s="8">
        <v>9</v>
      </c>
      <c r="AD53" s="6"/>
      <c r="AE53" s="8">
        <v>9</v>
      </c>
    </row>
    <row r="54" spans="1:31" ht="12.75">
      <c r="A54" s="6">
        <v>30</v>
      </c>
      <c r="B54" s="12" t="s">
        <v>72</v>
      </c>
      <c r="C54" s="52" t="s">
        <v>136</v>
      </c>
      <c r="D54" s="6">
        <v>81</v>
      </c>
      <c r="E54" s="6">
        <v>27</v>
      </c>
      <c r="F54" s="16">
        <v>18</v>
      </c>
      <c r="G54" s="6">
        <v>36</v>
      </c>
      <c r="H54" s="22"/>
      <c r="I54" s="6"/>
      <c r="J54" s="6"/>
      <c r="K54" s="6"/>
      <c r="L54" s="17"/>
      <c r="M54" s="6"/>
      <c r="N54" s="6"/>
      <c r="O54" s="8">
        <v>9</v>
      </c>
      <c r="P54" s="17"/>
      <c r="Q54" s="8">
        <v>18</v>
      </c>
      <c r="R54" s="10"/>
      <c r="S54" s="8">
        <v>9</v>
      </c>
      <c r="T54" s="17"/>
      <c r="U54" s="8">
        <v>9</v>
      </c>
      <c r="V54" s="10"/>
      <c r="W54" s="8">
        <v>18</v>
      </c>
      <c r="X54" s="17"/>
      <c r="Y54" s="10"/>
      <c r="Z54" s="8">
        <v>9</v>
      </c>
      <c r="AA54" s="10"/>
      <c r="AB54" s="17"/>
      <c r="AC54" s="6"/>
      <c r="AD54" s="8">
        <v>9</v>
      </c>
      <c r="AE54" s="6"/>
    </row>
    <row r="55" spans="1:31" ht="21.75">
      <c r="A55" s="6">
        <v>31</v>
      </c>
      <c r="B55" s="12" t="s">
        <v>35</v>
      </c>
      <c r="C55" s="52" t="s">
        <v>163</v>
      </c>
      <c r="D55" s="6">
        <v>18</v>
      </c>
      <c r="E55" s="6">
        <v>9</v>
      </c>
      <c r="F55" s="11"/>
      <c r="G55" s="6">
        <v>9</v>
      </c>
      <c r="H55" s="22"/>
      <c r="I55" s="6"/>
      <c r="J55" s="6"/>
      <c r="K55" s="6"/>
      <c r="L55" s="17"/>
      <c r="M55" s="6"/>
      <c r="N55" s="6"/>
      <c r="O55" s="6"/>
      <c r="P55" s="17"/>
      <c r="Q55" s="10"/>
      <c r="R55" s="10"/>
      <c r="S55" s="10"/>
      <c r="T55" s="17"/>
      <c r="U55" s="8">
        <v>9</v>
      </c>
      <c r="V55" s="10"/>
      <c r="W55" s="8">
        <v>9</v>
      </c>
      <c r="X55" s="17"/>
      <c r="Y55" s="6"/>
      <c r="Z55" s="6"/>
      <c r="AA55" s="6"/>
      <c r="AB55" s="17"/>
      <c r="AC55" s="6"/>
      <c r="AD55" s="6"/>
      <c r="AE55" s="6"/>
    </row>
    <row r="56" spans="1:31" ht="12.75">
      <c r="A56" s="6">
        <v>32</v>
      </c>
      <c r="B56" s="13" t="s">
        <v>73</v>
      </c>
      <c r="C56" s="81" t="s">
        <v>124</v>
      </c>
      <c r="D56" s="6">
        <v>9</v>
      </c>
      <c r="E56" s="6">
        <v>9</v>
      </c>
      <c r="F56" s="11"/>
      <c r="G56" s="6"/>
      <c r="H56" s="22"/>
      <c r="I56" s="6"/>
      <c r="J56" s="6"/>
      <c r="K56" s="6"/>
      <c r="L56" s="17"/>
      <c r="M56" s="6"/>
      <c r="N56" s="6"/>
      <c r="O56" s="6"/>
      <c r="P56" s="17"/>
      <c r="Q56" s="8">
        <v>9</v>
      </c>
      <c r="R56" s="6"/>
      <c r="S56" s="10"/>
      <c r="T56" s="17"/>
      <c r="U56" s="6"/>
      <c r="V56" s="6"/>
      <c r="W56" s="6"/>
      <c r="X56" s="17"/>
      <c r="Y56" s="6"/>
      <c r="Z56" s="6"/>
      <c r="AA56" s="6"/>
      <c r="AB56" s="17"/>
      <c r="AC56" s="6"/>
      <c r="AD56" s="6"/>
      <c r="AE56" s="6"/>
    </row>
    <row r="57" spans="1:31" ht="32.25">
      <c r="A57" s="6">
        <v>33</v>
      </c>
      <c r="B57" s="12" t="s">
        <v>120</v>
      </c>
      <c r="C57" s="52" t="s">
        <v>143</v>
      </c>
      <c r="D57" s="6">
        <v>18</v>
      </c>
      <c r="E57" s="6"/>
      <c r="F57" s="11"/>
      <c r="G57" s="6">
        <v>18</v>
      </c>
      <c r="H57" s="22"/>
      <c r="I57" s="6"/>
      <c r="J57" s="6"/>
      <c r="K57" s="6"/>
      <c r="L57" s="17"/>
      <c r="M57" s="6"/>
      <c r="N57" s="6"/>
      <c r="O57" s="6"/>
      <c r="P57" s="17"/>
      <c r="Q57" s="6"/>
      <c r="R57" s="6"/>
      <c r="S57" s="6"/>
      <c r="T57" s="17"/>
      <c r="U57" s="6"/>
      <c r="V57" s="6"/>
      <c r="W57" s="6"/>
      <c r="X57" s="17"/>
      <c r="Y57" s="10"/>
      <c r="Z57" s="10"/>
      <c r="AA57" s="10"/>
      <c r="AB57" s="17"/>
      <c r="AC57" s="10"/>
      <c r="AD57" s="10"/>
      <c r="AE57" s="8">
        <v>18</v>
      </c>
    </row>
    <row r="58" spans="1:31" ht="12.75">
      <c r="A58" s="6">
        <v>34</v>
      </c>
      <c r="B58" s="12" t="s">
        <v>113</v>
      </c>
      <c r="C58" s="52" t="s">
        <v>123</v>
      </c>
      <c r="D58" s="6">
        <v>18</v>
      </c>
      <c r="E58" s="6"/>
      <c r="F58" s="11"/>
      <c r="G58" s="6">
        <v>18</v>
      </c>
      <c r="H58" s="22"/>
      <c r="I58" s="6"/>
      <c r="J58" s="6"/>
      <c r="K58" s="8">
        <v>18</v>
      </c>
      <c r="L58" s="17"/>
      <c r="M58" s="6"/>
      <c r="N58" s="6"/>
      <c r="O58" s="6"/>
      <c r="P58" s="17"/>
      <c r="Q58" s="6"/>
      <c r="R58" s="6"/>
      <c r="S58" s="6"/>
      <c r="T58" s="17"/>
      <c r="U58" s="6"/>
      <c r="V58" s="6"/>
      <c r="W58" s="6"/>
      <c r="X58" s="17"/>
      <c r="Y58" s="10"/>
      <c r="Z58" s="10"/>
      <c r="AA58" s="10"/>
      <c r="AB58" s="17"/>
      <c r="AC58" s="14"/>
      <c r="AD58" s="14"/>
      <c r="AE58" s="34"/>
    </row>
    <row r="59" spans="1:31" ht="12.75">
      <c r="A59" s="6">
        <v>35</v>
      </c>
      <c r="B59" s="12" t="s">
        <v>37</v>
      </c>
      <c r="C59" s="52" t="s">
        <v>124</v>
      </c>
      <c r="D59" s="6">
        <v>18</v>
      </c>
      <c r="E59" s="6"/>
      <c r="F59" s="11"/>
      <c r="G59" s="6">
        <v>18</v>
      </c>
      <c r="H59" s="22"/>
      <c r="I59" s="6"/>
      <c r="J59" s="6"/>
      <c r="K59" s="6"/>
      <c r="L59" s="17"/>
      <c r="M59" s="6"/>
      <c r="N59" s="6"/>
      <c r="O59" s="6"/>
      <c r="P59" s="17"/>
      <c r="Q59" s="6"/>
      <c r="R59" s="6"/>
      <c r="S59" s="8">
        <v>18</v>
      </c>
      <c r="T59" s="17"/>
      <c r="U59" s="6"/>
      <c r="V59" s="6"/>
      <c r="W59" s="6"/>
      <c r="X59" s="17"/>
      <c r="Y59" s="10"/>
      <c r="Z59" s="10"/>
      <c r="AA59" s="10"/>
      <c r="AB59" s="17"/>
      <c r="AC59" s="10"/>
      <c r="AD59" s="10"/>
      <c r="AE59" s="10"/>
    </row>
    <row r="60" spans="1:31" ht="21.75">
      <c r="A60" s="6">
        <v>36</v>
      </c>
      <c r="B60" s="12" t="s">
        <v>74</v>
      </c>
      <c r="C60" s="29" t="s">
        <v>27</v>
      </c>
      <c r="D60" s="6"/>
      <c r="E60" s="6"/>
      <c r="F60" s="6"/>
      <c r="G60" s="6"/>
      <c r="H60" s="17"/>
      <c r="I60" s="6"/>
      <c r="J60" s="6"/>
      <c r="K60" s="6"/>
      <c r="L60" s="17"/>
      <c r="M60" s="6"/>
      <c r="N60" s="6"/>
      <c r="O60" s="6"/>
      <c r="P60" s="17"/>
      <c r="Q60" s="6"/>
      <c r="R60" s="6"/>
      <c r="S60" s="6"/>
      <c r="T60" s="17"/>
      <c r="U60" s="6"/>
      <c r="V60" s="6"/>
      <c r="W60" s="6"/>
      <c r="X60" s="17"/>
      <c r="Y60" s="10"/>
      <c r="Z60" s="10"/>
      <c r="AA60" s="10"/>
      <c r="AB60" s="17"/>
      <c r="AC60" s="10"/>
      <c r="AD60" s="10"/>
      <c r="AE60" s="10"/>
    </row>
    <row r="61" spans="1:31" ht="12.75">
      <c r="A61" s="6">
        <v>37</v>
      </c>
      <c r="B61" s="13" t="s">
        <v>75</v>
      </c>
      <c r="C61" s="29" t="s">
        <v>134</v>
      </c>
      <c r="D61" s="6">
        <v>72</v>
      </c>
      <c r="E61" s="6"/>
      <c r="F61" s="6"/>
      <c r="G61" s="6">
        <v>72</v>
      </c>
      <c r="H61" s="17"/>
      <c r="I61" s="6"/>
      <c r="J61" s="6"/>
      <c r="K61" s="8">
        <v>18</v>
      </c>
      <c r="L61" s="17"/>
      <c r="M61" s="6"/>
      <c r="N61" s="6"/>
      <c r="O61" s="8">
        <v>18</v>
      </c>
      <c r="P61" s="17"/>
      <c r="Q61" s="6"/>
      <c r="R61" s="6"/>
      <c r="S61" s="8">
        <v>18</v>
      </c>
      <c r="T61" s="17"/>
      <c r="U61" s="6"/>
      <c r="V61" s="6"/>
      <c r="W61" s="8">
        <v>18</v>
      </c>
      <c r="X61" s="17"/>
      <c r="Y61" s="10"/>
      <c r="Z61" s="10"/>
      <c r="AA61" s="10"/>
      <c r="AB61" s="17"/>
      <c r="AC61" s="10"/>
      <c r="AD61" s="10"/>
      <c r="AE61" s="10"/>
    </row>
    <row r="62" spans="1:31" ht="12.75">
      <c r="A62" s="6">
        <v>38</v>
      </c>
      <c r="B62" s="12" t="s">
        <v>76</v>
      </c>
      <c r="C62" s="52" t="s">
        <v>177</v>
      </c>
      <c r="D62" s="6">
        <v>36</v>
      </c>
      <c r="E62" s="6"/>
      <c r="F62" s="11"/>
      <c r="G62" s="6">
        <v>36</v>
      </c>
      <c r="H62" s="22"/>
      <c r="I62" s="6"/>
      <c r="J62" s="6"/>
      <c r="K62" s="8">
        <v>18</v>
      </c>
      <c r="L62" s="17"/>
      <c r="M62" s="6"/>
      <c r="N62" s="6"/>
      <c r="O62" s="8">
        <v>18</v>
      </c>
      <c r="P62" s="17"/>
      <c r="Q62" s="6"/>
      <c r="R62" s="6"/>
      <c r="S62" s="6"/>
      <c r="T62" s="17"/>
      <c r="U62" s="6"/>
      <c r="V62" s="6"/>
      <c r="W62" s="6"/>
      <c r="X62" s="17"/>
      <c r="Y62" s="10"/>
      <c r="Z62" s="10"/>
      <c r="AA62" s="10"/>
      <c r="AB62" s="17"/>
      <c r="AC62" s="10"/>
      <c r="AD62" s="10"/>
      <c r="AE62" s="10"/>
    </row>
    <row r="63" spans="1:31" ht="12.75">
      <c r="A63" s="6">
        <v>39</v>
      </c>
      <c r="B63" s="12" t="s">
        <v>114</v>
      </c>
      <c r="C63" s="52" t="s">
        <v>178</v>
      </c>
      <c r="D63" s="6">
        <v>36</v>
      </c>
      <c r="E63" s="6"/>
      <c r="F63" s="11"/>
      <c r="G63" s="6">
        <v>36</v>
      </c>
      <c r="H63" s="22"/>
      <c r="I63" s="6"/>
      <c r="J63" s="6"/>
      <c r="K63" s="6"/>
      <c r="L63" s="17"/>
      <c r="M63" s="6"/>
      <c r="N63" s="6"/>
      <c r="O63" s="6"/>
      <c r="P63" s="17"/>
      <c r="Q63" s="6"/>
      <c r="R63" s="6"/>
      <c r="S63" s="8">
        <v>18</v>
      </c>
      <c r="T63" s="17"/>
      <c r="U63" s="6"/>
      <c r="V63" s="6"/>
      <c r="W63" s="8">
        <v>18</v>
      </c>
      <c r="X63" s="17"/>
      <c r="Y63" s="10"/>
      <c r="Z63" s="10"/>
      <c r="AA63" s="10"/>
      <c r="AB63" s="17"/>
      <c r="AC63" s="10"/>
      <c r="AD63" s="10"/>
      <c r="AE63" s="10"/>
    </row>
    <row r="64" spans="1:31" ht="12.75">
      <c r="A64" s="6">
        <v>40</v>
      </c>
      <c r="B64" s="12" t="s">
        <v>36</v>
      </c>
      <c r="C64" s="52" t="s">
        <v>134</v>
      </c>
      <c r="D64" s="6">
        <v>72</v>
      </c>
      <c r="E64" s="6"/>
      <c r="F64" s="11"/>
      <c r="G64" s="6">
        <v>72</v>
      </c>
      <c r="H64" s="22"/>
      <c r="I64" s="6"/>
      <c r="J64" s="6"/>
      <c r="K64" s="8">
        <v>18</v>
      </c>
      <c r="L64" s="17"/>
      <c r="M64" s="6"/>
      <c r="N64" s="6"/>
      <c r="O64" s="8">
        <v>18</v>
      </c>
      <c r="P64" s="17"/>
      <c r="Q64" s="6"/>
      <c r="R64" s="6"/>
      <c r="S64" s="8">
        <v>18</v>
      </c>
      <c r="T64" s="17"/>
      <c r="U64" s="6"/>
      <c r="V64" s="6"/>
      <c r="W64" s="8">
        <v>18</v>
      </c>
      <c r="X64" s="17"/>
      <c r="Y64" s="10"/>
      <c r="Z64" s="10"/>
      <c r="AA64" s="10"/>
      <c r="AB64" s="17"/>
      <c r="AC64" s="6"/>
      <c r="AD64" s="10"/>
      <c r="AE64" s="10"/>
    </row>
    <row r="65" spans="1:31" ht="21.75">
      <c r="A65" s="6">
        <v>41</v>
      </c>
      <c r="B65" s="12" t="s">
        <v>77</v>
      </c>
      <c r="C65" s="52" t="s">
        <v>146</v>
      </c>
      <c r="D65" s="6">
        <v>18</v>
      </c>
      <c r="E65" s="6">
        <v>18</v>
      </c>
      <c r="F65" s="11"/>
      <c r="G65" s="6"/>
      <c r="H65" s="17"/>
      <c r="I65" s="6"/>
      <c r="J65" s="6"/>
      <c r="K65" s="6"/>
      <c r="L65" s="17"/>
      <c r="M65" s="6"/>
      <c r="N65" s="6"/>
      <c r="O65" s="6"/>
      <c r="P65" s="17"/>
      <c r="Q65" s="6"/>
      <c r="R65" s="6"/>
      <c r="S65" s="6"/>
      <c r="T65" s="17"/>
      <c r="U65" s="6"/>
      <c r="V65" s="6"/>
      <c r="W65" s="6"/>
      <c r="X65" s="17"/>
      <c r="Y65" s="8">
        <v>18</v>
      </c>
      <c r="Z65" s="10"/>
      <c r="AA65" s="10"/>
      <c r="AB65" s="17"/>
      <c r="AC65" s="6"/>
      <c r="AD65" s="10"/>
      <c r="AE65" s="10"/>
    </row>
    <row r="66" spans="1:31" ht="12.75">
      <c r="A66" s="6">
        <v>42</v>
      </c>
      <c r="B66" s="12" t="s">
        <v>78</v>
      </c>
      <c r="C66" s="52" t="s">
        <v>123</v>
      </c>
      <c r="D66" s="6">
        <v>18</v>
      </c>
      <c r="E66" s="6"/>
      <c r="F66" s="11"/>
      <c r="G66" s="6">
        <v>18</v>
      </c>
      <c r="H66" s="22"/>
      <c r="I66" s="6"/>
      <c r="J66" s="6"/>
      <c r="K66" s="8">
        <v>18</v>
      </c>
      <c r="L66" s="17"/>
      <c r="M66" s="6"/>
      <c r="N66" s="6"/>
      <c r="O66" s="6"/>
      <c r="P66" s="17"/>
      <c r="Q66" s="6"/>
      <c r="R66" s="6"/>
      <c r="S66" s="6"/>
      <c r="T66" s="17"/>
      <c r="U66" s="6"/>
      <c r="V66" s="6"/>
      <c r="W66" s="6"/>
      <c r="X66" s="17"/>
      <c r="Y66" s="10"/>
      <c r="Z66" s="10"/>
      <c r="AA66" s="10"/>
      <c r="AB66" s="17"/>
      <c r="AC66" s="6"/>
      <c r="AD66" s="10"/>
      <c r="AE66" s="10"/>
    </row>
    <row r="67" spans="1:31" ht="12.75">
      <c r="A67" s="6">
        <v>43</v>
      </c>
      <c r="B67" s="12" t="s">
        <v>79</v>
      </c>
      <c r="C67" s="29" t="s">
        <v>132</v>
      </c>
      <c r="D67" s="6">
        <v>18</v>
      </c>
      <c r="E67" s="6"/>
      <c r="F67" s="10"/>
      <c r="G67" s="6">
        <v>18</v>
      </c>
      <c r="H67" s="17"/>
      <c r="I67" s="6"/>
      <c r="J67" s="6"/>
      <c r="K67" s="6"/>
      <c r="L67" s="17"/>
      <c r="M67" s="6"/>
      <c r="N67" s="6"/>
      <c r="O67" s="6"/>
      <c r="P67" s="17"/>
      <c r="Q67" s="6"/>
      <c r="R67" s="6"/>
      <c r="S67" s="6"/>
      <c r="T67" s="17"/>
      <c r="U67" s="6"/>
      <c r="V67" s="6"/>
      <c r="W67" s="8">
        <v>18</v>
      </c>
      <c r="X67" s="17"/>
      <c r="Y67" s="10"/>
      <c r="Z67" s="10"/>
      <c r="AA67" s="10"/>
      <c r="AB67" s="17"/>
      <c r="AC67" s="6"/>
      <c r="AD67" s="10"/>
      <c r="AE67" s="10"/>
    </row>
    <row r="68" spans="1:31" ht="12.75">
      <c r="A68" s="6">
        <v>44</v>
      </c>
      <c r="B68" s="12" t="s">
        <v>80</v>
      </c>
      <c r="C68" s="52" t="s">
        <v>124</v>
      </c>
      <c r="D68" s="6">
        <v>18</v>
      </c>
      <c r="E68" s="6"/>
      <c r="F68" s="10"/>
      <c r="G68" s="6">
        <v>18</v>
      </c>
      <c r="H68" s="17"/>
      <c r="I68" s="6"/>
      <c r="J68" s="6"/>
      <c r="K68" s="6"/>
      <c r="L68" s="17"/>
      <c r="M68" s="6"/>
      <c r="N68" s="6"/>
      <c r="O68" s="6"/>
      <c r="P68" s="17"/>
      <c r="Q68" s="6"/>
      <c r="R68" s="6"/>
      <c r="S68" s="8">
        <v>18</v>
      </c>
      <c r="T68" s="17"/>
      <c r="U68" s="6"/>
      <c r="V68" s="6"/>
      <c r="W68" s="97"/>
      <c r="X68" s="17"/>
      <c r="Y68" s="10"/>
      <c r="Z68" s="10"/>
      <c r="AA68" s="10"/>
      <c r="AB68" s="17"/>
      <c r="AC68" s="6"/>
      <c r="AD68" s="10"/>
      <c r="AE68" s="10"/>
    </row>
    <row r="69" spans="1:31" ht="12.75">
      <c r="A69" s="6">
        <v>45</v>
      </c>
      <c r="B69" s="12" t="s">
        <v>81</v>
      </c>
      <c r="C69" s="52" t="s">
        <v>128</v>
      </c>
      <c r="D69" s="6">
        <v>18</v>
      </c>
      <c r="E69" s="6"/>
      <c r="F69" s="10"/>
      <c r="G69" s="6">
        <v>18</v>
      </c>
      <c r="H69" s="17"/>
      <c r="I69" s="6"/>
      <c r="J69" s="6"/>
      <c r="K69" s="6"/>
      <c r="L69" s="17"/>
      <c r="M69" s="6"/>
      <c r="N69" s="6"/>
      <c r="O69" s="8">
        <v>18</v>
      </c>
      <c r="P69" s="17"/>
      <c r="Q69" s="6"/>
      <c r="R69" s="6"/>
      <c r="S69" s="6"/>
      <c r="T69" s="17"/>
      <c r="U69" s="6"/>
      <c r="V69" s="6"/>
      <c r="W69" s="6"/>
      <c r="X69" s="17"/>
      <c r="Y69" s="10"/>
      <c r="Z69" s="10"/>
      <c r="AA69" s="10"/>
      <c r="AB69" s="17"/>
      <c r="AC69" s="6"/>
      <c r="AD69" s="10"/>
      <c r="AE69" s="10"/>
    </row>
    <row r="70" spans="1:31" ht="12.75">
      <c r="A70" s="6">
        <v>46</v>
      </c>
      <c r="B70" s="15" t="s">
        <v>82</v>
      </c>
      <c r="C70" s="52" t="s">
        <v>123</v>
      </c>
      <c r="D70" s="6">
        <v>12</v>
      </c>
      <c r="E70" s="6"/>
      <c r="F70" s="10"/>
      <c r="G70" s="6">
        <v>12</v>
      </c>
      <c r="H70" s="17"/>
      <c r="I70" s="6"/>
      <c r="J70" s="6"/>
      <c r="K70" s="8">
        <v>12</v>
      </c>
      <c r="L70" s="17"/>
      <c r="M70" s="6"/>
      <c r="N70" s="6"/>
      <c r="O70" s="6"/>
      <c r="P70" s="17"/>
      <c r="Q70" s="6"/>
      <c r="R70" s="6"/>
      <c r="S70" s="6"/>
      <c r="T70" s="17"/>
      <c r="U70" s="6"/>
      <c r="V70" s="6"/>
      <c r="W70" s="6"/>
      <c r="X70" s="17"/>
      <c r="Y70" s="10"/>
      <c r="Z70" s="10"/>
      <c r="AA70" s="10"/>
      <c r="AB70" s="17"/>
      <c r="AC70" s="6"/>
      <c r="AD70" s="10"/>
      <c r="AE70" s="10"/>
    </row>
    <row r="71" spans="1:31" ht="12.75">
      <c r="A71" s="6">
        <v>47</v>
      </c>
      <c r="B71" s="15" t="s">
        <v>121</v>
      </c>
      <c r="C71" s="52" t="s">
        <v>135</v>
      </c>
      <c r="D71" s="6">
        <v>18</v>
      </c>
      <c r="E71" s="6">
        <v>9</v>
      </c>
      <c r="F71" s="10"/>
      <c r="G71" s="6">
        <v>9</v>
      </c>
      <c r="H71" s="17"/>
      <c r="I71" s="6"/>
      <c r="J71" s="6"/>
      <c r="K71" s="6"/>
      <c r="L71" s="17"/>
      <c r="M71" s="6"/>
      <c r="N71" s="6"/>
      <c r="O71" s="6"/>
      <c r="P71" s="17"/>
      <c r="Q71" s="6"/>
      <c r="R71" s="6"/>
      <c r="S71" s="10"/>
      <c r="T71" s="17"/>
      <c r="U71" s="10"/>
      <c r="V71" s="10"/>
      <c r="W71" s="10"/>
      <c r="X71" s="17"/>
      <c r="Y71" s="8">
        <v>9</v>
      </c>
      <c r="Z71" s="10"/>
      <c r="AA71" s="8">
        <v>9</v>
      </c>
      <c r="AB71" s="17"/>
      <c r="AC71" s="6"/>
      <c r="AD71" s="10"/>
      <c r="AE71" s="10"/>
    </row>
    <row r="72" spans="1:31" ht="12.75">
      <c r="A72" s="6">
        <v>48</v>
      </c>
      <c r="B72" s="64" t="s">
        <v>156</v>
      </c>
      <c r="C72" s="52" t="s">
        <v>126</v>
      </c>
      <c r="D72" s="6">
        <v>18</v>
      </c>
      <c r="E72" s="6">
        <v>9</v>
      </c>
      <c r="F72" s="10"/>
      <c r="G72" s="6">
        <v>9</v>
      </c>
      <c r="H72" s="17"/>
      <c r="I72" s="6"/>
      <c r="J72" s="6"/>
      <c r="K72" s="6"/>
      <c r="L72" s="17"/>
      <c r="M72" s="6"/>
      <c r="N72" s="6"/>
      <c r="O72" s="6"/>
      <c r="P72" s="17"/>
      <c r="Q72" s="8">
        <v>9</v>
      </c>
      <c r="R72" s="6"/>
      <c r="S72" s="8">
        <v>9</v>
      </c>
      <c r="T72" s="17"/>
      <c r="U72" s="10"/>
      <c r="V72" s="10"/>
      <c r="W72" s="10"/>
      <c r="X72" s="17"/>
      <c r="Y72" s="10"/>
      <c r="Z72" s="10"/>
      <c r="AA72" s="10"/>
      <c r="AB72" s="17"/>
      <c r="AC72" s="6"/>
      <c r="AD72" s="10"/>
      <c r="AE72" s="10"/>
    </row>
    <row r="73" spans="1:31" ht="12.75">
      <c r="A73" s="6">
        <v>49</v>
      </c>
      <c r="B73" s="15" t="s">
        <v>83</v>
      </c>
      <c r="C73" s="52" t="s">
        <v>179</v>
      </c>
      <c r="D73" s="6">
        <v>18</v>
      </c>
      <c r="E73" s="6"/>
      <c r="F73" s="10"/>
      <c r="G73" s="6">
        <v>18</v>
      </c>
      <c r="H73" s="17"/>
      <c r="I73" s="6"/>
      <c r="J73" s="6"/>
      <c r="K73" s="6"/>
      <c r="L73" s="17"/>
      <c r="M73" s="6"/>
      <c r="N73" s="6"/>
      <c r="O73" s="6"/>
      <c r="P73" s="17"/>
      <c r="Q73" s="6"/>
      <c r="R73" s="6"/>
      <c r="S73" s="6"/>
      <c r="T73" s="17"/>
      <c r="U73" s="10"/>
      <c r="V73" s="10"/>
      <c r="W73" s="8">
        <v>18</v>
      </c>
      <c r="X73" s="17"/>
      <c r="Y73" s="10"/>
      <c r="Z73" s="10"/>
      <c r="AA73" s="10"/>
      <c r="AB73" s="17"/>
      <c r="AC73" s="6"/>
      <c r="AD73" s="10"/>
      <c r="AE73" s="10"/>
    </row>
    <row r="74" spans="1:31" ht="12.75">
      <c r="A74" s="16"/>
      <c r="B74" s="35" t="s">
        <v>28</v>
      </c>
      <c r="C74" s="37"/>
      <c r="D74" s="37">
        <f>SUM(D51:D73)</f>
        <v>615</v>
      </c>
      <c r="E74" s="37">
        <f>SUM(E51:E73)</f>
        <v>135</v>
      </c>
      <c r="F74" s="37">
        <f>SUM(F51:F73)</f>
        <v>18</v>
      </c>
      <c r="G74" s="37">
        <f>SUM(G51:G73)</f>
        <v>462</v>
      </c>
      <c r="H74" s="23"/>
      <c r="I74" s="37">
        <f>SUM(I51:I73)</f>
        <v>0</v>
      </c>
      <c r="J74" s="37">
        <f>SUM(J51:J73)</f>
        <v>0</v>
      </c>
      <c r="K74" s="37">
        <f>SUM(K51:K73)</f>
        <v>102</v>
      </c>
      <c r="L74" s="23"/>
      <c r="M74" s="37">
        <f>SUM(M51:M73)</f>
        <v>18</v>
      </c>
      <c r="N74" s="37">
        <f>SUM(N51:N73)</f>
        <v>0</v>
      </c>
      <c r="O74" s="37">
        <f>SUM(O51:O73)</f>
        <v>90</v>
      </c>
      <c r="P74" s="37"/>
      <c r="Q74" s="37">
        <f>SUM(Q51:Q73)</f>
        <v>36</v>
      </c>
      <c r="R74" s="37">
        <f>SUM(R51:R73)</f>
        <v>0</v>
      </c>
      <c r="S74" s="37">
        <f>SUM(S51:S73)</f>
        <v>108</v>
      </c>
      <c r="T74" s="37"/>
      <c r="U74" s="37">
        <f>SUM(U51:U73)</f>
        <v>18</v>
      </c>
      <c r="V74" s="37">
        <f>SUM(V51:V73)</f>
        <v>0</v>
      </c>
      <c r="W74" s="37">
        <f>SUM(W51:W73)</f>
        <v>117</v>
      </c>
      <c r="X74" s="37"/>
      <c r="Y74" s="37">
        <f>SUM(Y51:Y73)</f>
        <v>45</v>
      </c>
      <c r="Z74" s="37">
        <f>SUM(Z51:Z73)</f>
        <v>9</v>
      </c>
      <c r="AA74" s="37">
        <f>SUM(AA51:AA73)</f>
        <v>9</v>
      </c>
      <c r="AB74" s="37"/>
      <c r="AC74" s="37">
        <f>SUM(AC51:AC73)</f>
        <v>18</v>
      </c>
      <c r="AD74" s="37">
        <f>SUM(AD51:AD73)</f>
        <v>9</v>
      </c>
      <c r="AE74" s="37">
        <f>SUM(AE51:AE73)</f>
        <v>36</v>
      </c>
    </row>
    <row r="75" spans="1:31" ht="15.75">
      <c r="A75" s="53"/>
      <c r="B75" s="54" t="s">
        <v>28</v>
      </c>
      <c r="C75" s="55"/>
      <c r="D75" s="56">
        <f>D74+D45+D25</f>
        <v>1184</v>
      </c>
      <c r="E75" s="56">
        <f>E74+E45+E25</f>
        <v>382</v>
      </c>
      <c r="F75" s="56">
        <f>F74+F45+F25</f>
        <v>18</v>
      </c>
      <c r="G75" s="56">
        <f>G74+G45+G25</f>
        <v>784</v>
      </c>
      <c r="H75" s="72"/>
      <c r="I75" s="56">
        <f>I74+I45+I25</f>
        <v>81</v>
      </c>
      <c r="J75" s="56">
        <f>J74+J45+J25</f>
        <v>0</v>
      </c>
      <c r="K75" s="56">
        <f>K74+K45+K25</f>
        <v>148</v>
      </c>
      <c r="L75" s="5"/>
      <c r="M75" s="56">
        <f>M74+M45+M25</f>
        <v>76</v>
      </c>
      <c r="N75" s="56">
        <f>N74+N45+N25</f>
        <v>0</v>
      </c>
      <c r="O75" s="56">
        <f>O74+O45+O25</f>
        <v>183</v>
      </c>
      <c r="P75" s="72"/>
      <c r="Q75" s="56">
        <f>Q74+Q45+Q25</f>
        <v>90</v>
      </c>
      <c r="R75" s="56">
        <f>R74+R45+R25</f>
        <v>0</v>
      </c>
      <c r="S75" s="56">
        <f>S74+S45+S25</f>
        <v>174</v>
      </c>
      <c r="T75" s="2"/>
      <c r="U75" s="56">
        <f>U74+U45+U25</f>
        <v>54</v>
      </c>
      <c r="V75" s="56">
        <f>V74+V45+V25</f>
        <v>0</v>
      </c>
      <c r="W75" s="56">
        <f>W74+W45+W25</f>
        <v>184</v>
      </c>
      <c r="X75" s="72"/>
      <c r="Y75" s="56">
        <f>Y74+Y45+Y25</f>
        <v>45</v>
      </c>
      <c r="Z75" s="56">
        <f>Z74+Z45+Z25</f>
        <v>9</v>
      </c>
      <c r="AA75" s="56">
        <f>AA74+AA45+AA25</f>
        <v>49</v>
      </c>
      <c r="AB75" s="2"/>
      <c r="AC75" s="56">
        <f>AC74+AC45+AC25</f>
        <v>36</v>
      </c>
      <c r="AD75" s="56">
        <f>AD74+AD45+AD25</f>
        <v>9</v>
      </c>
      <c r="AE75" s="56">
        <f>AE74+AE45+AE25</f>
        <v>46</v>
      </c>
    </row>
    <row r="76" spans="1:31" ht="15.75">
      <c r="A76" s="53"/>
      <c r="B76" s="73"/>
      <c r="C76" s="74"/>
      <c r="D76" s="74"/>
      <c r="E76" s="75"/>
      <c r="F76" s="75"/>
      <c r="G76" s="75"/>
      <c r="H76" s="5"/>
      <c r="I76" s="75"/>
      <c r="J76" s="75"/>
      <c r="K76" s="75"/>
      <c r="L76" s="5"/>
      <c r="M76" s="75"/>
      <c r="N76" s="75"/>
      <c r="O76" s="75"/>
      <c r="P76" s="5"/>
      <c r="Q76" s="75"/>
      <c r="R76" s="75"/>
      <c r="S76" s="75"/>
      <c r="T76" s="5"/>
      <c r="U76" s="75"/>
      <c r="V76" s="75"/>
      <c r="W76" s="75"/>
      <c r="X76" s="5"/>
      <c r="Y76" s="75"/>
      <c r="Z76" s="75"/>
      <c r="AA76" s="75"/>
      <c r="AB76" s="5"/>
      <c r="AC76" s="75"/>
      <c r="AD76" s="75"/>
      <c r="AE76" s="75"/>
    </row>
    <row r="77" spans="1:31" ht="12.75">
      <c r="A77" s="86" t="s">
        <v>16</v>
      </c>
      <c r="B77" s="86" t="s">
        <v>15</v>
      </c>
      <c r="C77" s="87" t="s">
        <v>14</v>
      </c>
      <c r="D77" s="86" t="s">
        <v>13</v>
      </c>
      <c r="E77" s="86"/>
      <c r="F77" s="86"/>
      <c r="G77" s="86"/>
      <c r="H77" s="86" t="s">
        <v>3</v>
      </c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</row>
    <row r="78" spans="1:31" ht="12.75">
      <c r="A78" s="86"/>
      <c r="B78" s="86"/>
      <c r="C78" s="88"/>
      <c r="D78" s="86"/>
      <c r="E78" s="86"/>
      <c r="F78" s="86"/>
      <c r="G78" s="86"/>
      <c r="H78" s="86" t="s">
        <v>4</v>
      </c>
      <c r="I78" s="86"/>
      <c r="J78" s="86"/>
      <c r="K78" s="86"/>
      <c r="L78" s="86"/>
      <c r="M78" s="86"/>
      <c r="N78" s="86"/>
      <c r="O78" s="86"/>
      <c r="P78" s="86" t="s">
        <v>5</v>
      </c>
      <c r="Q78" s="86"/>
      <c r="R78" s="86"/>
      <c r="S78" s="86"/>
      <c r="T78" s="86"/>
      <c r="U78" s="86"/>
      <c r="V78" s="86"/>
      <c r="W78" s="86"/>
      <c r="X78" s="86" t="s">
        <v>6</v>
      </c>
      <c r="Y78" s="86"/>
      <c r="Z78" s="86"/>
      <c r="AA78" s="86"/>
      <c r="AB78" s="86"/>
      <c r="AC78" s="86"/>
      <c r="AD78" s="86"/>
      <c r="AE78" s="86"/>
    </row>
    <row r="79" spans="1:31" ht="12.75">
      <c r="A79" s="86"/>
      <c r="B79" s="86"/>
      <c r="C79" s="88"/>
      <c r="D79" s="86"/>
      <c r="E79" s="86"/>
      <c r="F79" s="86"/>
      <c r="G79" s="86"/>
      <c r="H79" s="83" t="s">
        <v>7</v>
      </c>
      <c r="I79" s="84"/>
      <c r="J79" s="84"/>
      <c r="K79" s="85"/>
      <c r="L79" s="83" t="s">
        <v>8</v>
      </c>
      <c r="M79" s="84"/>
      <c r="N79" s="84"/>
      <c r="O79" s="85"/>
      <c r="P79" s="83" t="s">
        <v>9</v>
      </c>
      <c r="Q79" s="84"/>
      <c r="R79" s="84"/>
      <c r="S79" s="85"/>
      <c r="T79" s="83" t="s">
        <v>10</v>
      </c>
      <c r="U79" s="84"/>
      <c r="V79" s="84"/>
      <c r="W79" s="85"/>
      <c r="X79" s="83" t="s">
        <v>11</v>
      </c>
      <c r="Y79" s="84"/>
      <c r="Z79" s="84"/>
      <c r="AA79" s="85"/>
      <c r="AB79" s="83" t="s">
        <v>12</v>
      </c>
      <c r="AC79" s="84"/>
      <c r="AD79" s="84"/>
      <c r="AE79" s="85"/>
    </row>
    <row r="80" spans="1:31" ht="31.5">
      <c r="A80" s="86"/>
      <c r="B80" s="86"/>
      <c r="C80" s="89"/>
      <c r="D80" s="26" t="s">
        <v>17</v>
      </c>
      <c r="E80" s="26" t="s">
        <v>18</v>
      </c>
      <c r="F80" s="26" t="s">
        <v>19</v>
      </c>
      <c r="G80" s="26" t="s">
        <v>20</v>
      </c>
      <c r="H80" s="18"/>
      <c r="I80" s="3" t="s">
        <v>18</v>
      </c>
      <c r="J80" s="3" t="s">
        <v>19</v>
      </c>
      <c r="K80" s="3" t="s">
        <v>20</v>
      </c>
      <c r="L80" s="18"/>
      <c r="M80" s="3" t="s">
        <v>18</v>
      </c>
      <c r="N80" s="3" t="s">
        <v>19</v>
      </c>
      <c r="O80" s="3" t="s">
        <v>20</v>
      </c>
      <c r="P80" s="18"/>
      <c r="Q80" s="3" t="s">
        <v>18</v>
      </c>
      <c r="R80" s="3" t="s">
        <v>19</v>
      </c>
      <c r="S80" s="3" t="s">
        <v>20</v>
      </c>
      <c r="T80" s="18"/>
      <c r="U80" s="3" t="s">
        <v>18</v>
      </c>
      <c r="V80" s="3" t="s">
        <v>19</v>
      </c>
      <c r="W80" s="3" t="s">
        <v>20</v>
      </c>
      <c r="X80" s="18"/>
      <c r="Y80" s="3" t="s">
        <v>18</v>
      </c>
      <c r="Z80" s="3" t="s">
        <v>19</v>
      </c>
      <c r="AA80" s="3" t="s">
        <v>20</v>
      </c>
      <c r="AB80" s="18"/>
      <c r="AC80" s="3" t="s">
        <v>18</v>
      </c>
      <c r="AD80" s="3" t="s">
        <v>19</v>
      </c>
      <c r="AE80" s="3" t="s">
        <v>20</v>
      </c>
    </row>
    <row r="81" spans="1:31" ht="15.75">
      <c r="A81" s="37"/>
      <c r="B81" s="71" t="s">
        <v>46</v>
      </c>
      <c r="C81" s="57"/>
      <c r="D81" s="57"/>
      <c r="E81" s="14"/>
      <c r="F81" s="14"/>
      <c r="G81" s="14"/>
      <c r="H81" s="58"/>
      <c r="I81" s="16"/>
      <c r="J81" s="16"/>
      <c r="K81" s="16"/>
      <c r="L81" s="58"/>
      <c r="M81" s="16"/>
      <c r="N81" s="16"/>
      <c r="O81" s="16"/>
      <c r="P81" s="58"/>
      <c r="Q81" s="16"/>
      <c r="R81" s="16"/>
      <c r="S81" s="16"/>
      <c r="T81" s="58"/>
      <c r="U81" s="16"/>
      <c r="V81" s="16"/>
      <c r="W81" s="16"/>
      <c r="X81" s="58"/>
      <c r="Y81" s="16"/>
      <c r="Z81" s="16"/>
      <c r="AA81" s="16"/>
      <c r="AB81" s="58"/>
      <c r="AC81" s="16"/>
      <c r="AD81" s="16"/>
      <c r="AE81" s="16"/>
    </row>
    <row r="82" spans="1:31" ht="12.75">
      <c r="A82" s="14">
        <v>1</v>
      </c>
      <c r="B82" s="51" t="s">
        <v>93</v>
      </c>
      <c r="C82" s="51" t="s">
        <v>131</v>
      </c>
      <c r="D82" s="41">
        <v>30</v>
      </c>
      <c r="E82" s="41">
        <v>15</v>
      </c>
      <c r="F82" s="41"/>
      <c r="G82" s="41">
        <v>15</v>
      </c>
      <c r="H82" s="58"/>
      <c r="I82" s="16"/>
      <c r="J82" s="16"/>
      <c r="K82" s="16"/>
      <c r="L82" s="58"/>
      <c r="M82" s="16"/>
      <c r="N82" s="16"/>
      <c r="O82" s="16"/>
      <c r="P82" s="58"/>
      <c r="Q82" s="16"/>
      <c r="R82" s="16"/>
      <c r="S82" s="16"/>
      <c r="T82" s="58"/>
      <c r="U82" s="16"/>
      <c r="V82" s="16"/>
      <c r="W82" s="16"/>
      <c r="X82" s="58"/>
      <c r="Y82" s="77">
        <v>15</v>
      </c>
      <c r="Z82" s="41"/>
      <c r="AA82" s="77">
        <v>15</v>
      </c>
      <c r="AB82" s="40"/>
      <c r="AC82" s="41"/>
      <c r="AD82" s="41"/>
      <c r="AE82" s="41"/>
    </row>
    <row r="83" spans="1:31" ht="12.75">
      <c r="A83" s="14">
        <v>2</v>
      </c>
      <c r="B83" s="51" t="s">
        <v>94</v>
      </c>
      <c r="C83" s="51" t="s">
        <v>137</v>
      </c>
      <c r="D83" s="41">
        <v>15</v>
      </c>
      <c r="E83" s="41"/>
      <c r="F83" s="41"/>
      <c r="G83" s="41">
        <v>15</v>
      </c>
      <c r="H83" s="58"/>
      <c r="I83" s="16"/>
      <c r="J83" s="16"/>
      <c r="K83" s="16"/>
      <c r="L83" s="58"/>
      <c r="M83" s="16"/>
      <c r="N83" s="16"/>
      <c r="O83" s="16"/>
      <c r="P83" s="58"/>
      <c r="Q83" s="16"/>
      <c r="R83" s="16"/>
      <c r="S83" s="16"/>
      <c r="T83" s="58"/>
      <c r="U83" s="16"/>
      <c r="V83" s="16"/>
      <c r="W83" s="16"/>
      <c r="X83" s="58"/>
      <c r="Y83" s="41"/>
      <c r="Z83" s="41"/>
      <c r="AA83" s="41"/>
      <c r="AB83" s="40"/>
      <c r="AC83" s="41"/>
      <c r="AD83" s="41"/>
      <c r="AE83" s="77">
        <v>15</v>
      </c>
    </row>
    <row r="84" spans="1:31" ht="12.75">
      <c r="A84" s="14">
        <v>3</v>
      </c>
      <c r="B84" s="51" t="s">
        <v>95</v>
      </c>
      <c r="C84" s="51" t="s">
        <v>131</v>
      </c>
      <c r="D84" s="41">
        <v>30</v>
      </c>
      <c r="E84" s="41">
        <v>15</v>
      </c>
      <c r="F84" s="41"/>
      <c r="G84" s="41">
        <v>15</v>
      </c>
      <c r="H84" s="58"/>
      <c r="I84" s="16"/>
      <c r="J84" s="16"/>
      <c r="K84" s="16"/>
      <c r="L84" s="58"/>
      <c r="M84" s="16"/>
      <c r="N84" s="16"/>
      <c r="O84" s="16"/>
      <c r="P84" s="58"/>
      <c r="Q84" s="16"/>
      <c r="R84" s="16"/>
      <c r="S84" s="16"/>
      <c r="T84" s="58"/>
      <c r="U84" s="16"/>
      <c r="V84" s="16"/>
      <c r="W84" s="16"/>
      <c r="X84" s="58"/>
      <c r="Y84" s="77">
        <v>15</v>
      </c>
      <c r="Z84" s="41"/>
      <c r="AA84" s="77">
        <v>15</v>
      </c>
      <c r="AB84" s="40"/>
      <c r="AC84" s="41"/>
      <c r="AD84" s="41"/>
      <c r="AE84" s="41"/>
    </row>
    <row r="85" spans="1:31" ht="12.75">
      <c r="A85" s="14">
        <v>4</v>
      </c>
      <c r="B85" s="51" t="s">
        <v>96</v>
      </c>
      <c r="C85" s="51" t="s">
        <v>137</v>
      </c>
      <c r="D85" s="41">
        <v>15</v>
      </c>
      <c r="E85" s="41"/>
      <c r="F85" s="41"/>
      <c r="G85" s="41">
        <v>15</v>
      </c>
      <c r="H85" s="58"/>
      <c r="I85" s="16"/>
      <c r="J85" s="16"/>
      <c r="K85" s="16"/>
      <c r="L85" s="58"/>
      <c r="M85" s="16"/>
      <c r="N85" s="16"/>
      <c r="O85" s="16"/>
      <c r="P85" s="58"/>
      <c r="Q85" s="16"/>
      <c r="R85" s="16"/>
      <c r="S85" s="16"/>
      <c r="T85" s="58"/>
      <c r="U85" s="16"/>
      <c r="V85" s="16"/>
      <c r="W85" s="16"/>
      <c r="X85" s="58"/>
      <c r="Y85" s="41"/>
      <c r="Z85" s="41"/>
      <c r="AA85" s="41"/>
      <c r="AB85" s="40"/>
      <c r="AC85" s="41"/>
      <c r="AD85" s="41"/>
      <c r="AE85" s="77">
        <v>15</v>
      </c>
    </row>
    <row r="86" spans="1:31" ht="12.75">
      <c r="A86" s="14">
        <v>5</v>
      </c>
      <c r="B86" s="51" t="s">
        <v>97</v>
      </c>
      <c r="C86" s="51" t="s">
        <v>136</v>
      </c>
      <c r="D86" s="41">
        <v>90</v>
      </c>
      <c r="E86" s="41">
        <v>30</v>
      </c>
      <c r="F86" s="41"/>
      <c r="G86" s="41">
        <v>60</v>
      </c>
      <c r="H86" s="58"/>
      <c r="I86" s="16"/>
      <c r="J86" s="16"/>
      <c r="K86" s="16"/>
      <c r="L86" s="58"/>
      <c r="M86" s="16"/>
      <c r="N86" s="16"/>
      <c r="O86" s="16"/>
      <c r="P86" s="58"/>
      <c r="Q86" s="16"/>
      <c r="R86" s="16"/>
      <c r="S86" s="16"/>
      <c r="T86" s="58"/>
      <c r="U86" s="16"/>
      <c r="V86" s="16"/>
      <c r="W86" s="16"/>
      <c r="X86" s="58"/>
      <c r="Y86" s="77">
        <v>15</v>
      </c>
      <c r="Z86" s="41"/>
      <c r="AA86" s="77">
        <v>30</v>
      </c>
      <c r="AB86" s="40"/>
      <c r="AC86" s="77">
        <v>15</v>
      </c>
      <c r="AD86" s="41"/>
      <c r="AE86" s="77">
        <v>30</v>
      </c>
    </row>
    <row r="87" spans="1:31" ht="12.75">
      <c r="A87" s="14">
        <v>6</v>
      </c>
      <c r="B87" s="51" t="s">
        <v>115</v>
      </c>
      <c r="C87" s="51" t="s">
        <v>133</v>
      </c>
      <c r="D87" s="41">
        <v>30</v>
      </c>
      <c r="E87" s="41"/>
      <c r="F87" s="41"/>
      <c r="G87" s="41">
        <v>30</v>
      </c>
      <c r="H87" s="58"/>
      <c r="I87" s="16"/>
      <c r="J87" s="16"/>
      <c r="K87" s="16"/>
      <c r="L87" s="58"/>
      <c r="M87" s="16"/>
      <c r="N87" s="16"/>
      <c r="O87" s="16"/>
      <c r="P87" s="58"/>
      <c r="Q87" s="16"/>
      <c r="R87" s="16"/>
      <c r="S87" s="16"/>
      <c r="T87" s="58"/>
      <c r="U87" s="16"/>
      <c r="V87" s="16"/>
      <c r="W87" s="16"/>
      <c r="X87" s="58"/>
      <c r="Y87" s="41"/>
      <c r="Z87" s="41"/>
      <c r="AA87" s="77">
        <v>30</v>
      </c>
      <c r="AB87" s="40"/>
      <c r="AC87" s="41"/>
      <c r="AD87" s="41"/>
      <c r="AE87" s="41"/>
    </row>
    <row r="88" spans="1:31" ht="12.75">
      <c r="A88" s="14"/>
      <c r="B88" s="59" t="s">
        <v>17</v>
      </c>
      <c r="C88" s="60"/>
      <c r="D88" s="60">
        <v>210</v>
      </c>
      <c r="E88" s="60">
        <v>60</v>
      </c>
      <c r="F88" s="60"/>
      <c r="G88" s="60">
        <v>150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0">
        <f>SUM(Y82:Y87)</f>
        <v>45</v>
      </c>
      <c r="Z88" s="60">
        <f>SUM(Z82:Z87)</f>
        <v>0</v>
      </c>
      <c r="AA88" s="60">
        <f>SUM(AA82:AA87)</f>
        <v>90</v>
      </c>
      <c r="AB88" s="60"/>
      <c r="AC88" s="60">
        <f>SUM(AC82:AC87)</f>
        <v>15</v>
      </c>
      <c r="AD88" s="60">
        <f>SUM(AD82:AD87)</f>
        <v>0</v>
      </c>
      <c r="AE88" s="60">
        <f>SUM(AE82:AE87)</f>
        <v>60</v>
      </c>
    </row>
    <row r="89" spans="1:31" ht="15.75">
      <c r="A89" s="37"/>
      <c r="B89" s="71" t="s">
        <v>45</v>
      </c>
      <c r="C89" s="57"/>
      <c r="D89" s="57"/>
      <c r="E89" s="14"/>
      <c r="F89" s="14"/>
      <c r="G89" s="14"/>
      <c r="H89" s="58"/>
      <c r="I89" s="16"/>
      <c r="J89" s="16"/>
      <c r="K89" s="16"/>
      <c r="L89" s="58"/>
      <c r="M89" s="16"/>
      <c r="N89" s="16"/>
      <c r="O89" s="16"/>
      <c r="P89" s="58"/>
      <c r="Q89" s="16"/>
      <c r="R89" s="16"/>
      <c r="S89" s="16"/>
      <c r="T89" s="58"/>
      <c r="U89" s="16"/>
      <c r="V89" s="16"/>
      <c r="W89" s="16"/>
      <c r="X89" s="58"/>
      <c r="Y89" s="16"/>
      <c r="Z89" s="16"/>
      <c r="AA89" s="16"/>
      <c r="AB89" s="58"/>
      <c r="AC89" s="16"/>
      <c r="AD89" s="16"/>
      <c r="AE89" s="16"/>
    </row>
    <row r="90" spans="1:31" ht="12.75">
      <c r="A90" s="14">
        <v>1</v>
      </c>
      <c r="B90" s="52" t="s">
        <v>98</v>
      </c>
      <c r="C90" s="52" t="s">
        <v>131</v>
      </c>
      <c r="D90" s="10">
        <v>30</v>
      </c>
      <c r="E90" s="10">
        <v>15</v>
      </c>
      <c r="F90" s="10"/>
      <c r="G90" s="10">
        <v>15</v>
      </c>
      <c r="H90" s="58"/>
      <c r="I90" s="16"/>
      <c r="J90" s="16"/>
      <c r="K90" s="16"/>
      <c r="L90" s="58"/>
      <c r="M90" s="16"/>
      <c r="N90" s="16"/>
      <c r="O90" s="16"/>
      <c r="P90" s="58"/>
      <c r="Q90" s="16"/>
      <c r="R90" s="16"/>
      <c r="S90" s="16"/>
      <c r="T90" s="58"/>
      <c r="U90" s="16"/>
      <c r="V90" s="16"/>
      <c r="W90" s="16"/>
      <c r="X90" s="58"/>
      <c r="Y90" s="8">
        <v>15</v>
      </c>
      <c r="Z90" s="10"/>
      <c r="AA90" s="8">
        <v>15</v>
      </c>
      <c r="AB90" s="17"/>
      <c r="AC90" s="10"/>
      <c r="AD90" s="10"/>
      <c r="AE90" s="10"/>
    </row>
    <row r="91" spans="1:31" ht="12.75">
      <c r="A91" s="14">
        <v>2</v>
      </c>
      <c r="B91" s="52" t="s">
        <v>95</v>
      </c>
      <c r="C91" s="52" t="s">
        <v>136</v>
      </c>
      <c r="D91" s="10">
        <v>30</v>
      </c>
      <c r="E91" s="10">
        <v>15</v>
      </c>
      <c r="F91" s="10"/>
      <c r="G91" s="10">
        <v>15</v>
      </c>
      <c r="H91" s="58"/>
      <c r="I91" s="16"/>
      <c r="J91" s="16"/>
      <c r="K91" s="16"/>
      <c r="L91" s="58"/>
      <c r="M91" s="16"/>
      <c r="N91" s="16"/>
      <c r="O91" s="16"/>
      <c r="P91" s="58"/>
      <c r="Q91" s="16"/>
      <c r="R91" s="16"/>
      <c r="S91" s="16"/>
      <c r="T91" s="58"/>
      <c r="U91" s="16"/>
      <c r="V91" s="16"/>
      <c r="W91" s="16"/>
      <c r="X91" s="58"/>
      <c r="Y91" s="10"/>
      <c r="Z91" s="10"/>
      <c r="AA91" s="10"/>
      <c r="AB91" s="17"/>
      <c r="AC91" s="8">
        <v>15</v>
      </c>
      <c r="AD91" s="10"/>
      <c r="AE91" s="8">
        <v>15</v>
      </c>
    </row>
    <row r="92" spans="1:31" ht="12.75">
      <c r="A92" s="14">
        <v>3</v>
      </c>
      <c r="B92" s="52" t="s">
        <v>99</v>
      </c>
      <c r="C92" s="52" t="s">
        <v>136</v>
      </c>
      <c r="D92" s="10">
        <v>90</v>
      </c>
      <c r="E92" s="10">
        <v>30</v>
      </c>
      <c r="F92" s="10"/>
      <c r="G92" s="10">
        <v>60</v>
      </c>
      <c r="H92" s="58"/>
      <c r="I92" s="16"/>
      <c r="J92" s="16"/>
      <c r="K92" s="16"/>
      <c r="L92" s="58"/>
      <c r="M92" s="16"/>
      <c r="N92" s="16"/>
      <c r="O92" s="16"/>
      <c r="P92" s="58"/>
      <c r="Q92" s="16"/>
      <c r="R92" s="16"/>
      <c r="S92" s="16"/>
      <c r="T92" s="58"/>
      <c r="U92" s="16"/>
      <c r="V92" s="16"/>
      <c r="W92" s="16"/>
      <c r="X92" s="58"/>
      <c r="Y92" s="8">
        <v>15</v>
      </c>
      <c r="Z92" s="10"/>
      <c r="AA92" s="8">
        <v>30</v>
      </c>
      <c r="AB92" s="17"/>
      <c r="AC92" s="8">
        <v>15</v>
      </c>
      <c r="AD92" s="10"/>
      <c r="AE92" s="8">
        <v>30</v>
      </c>
    </row>
    <row r="93" spans="1:31" ht="12.75">
      <c r="A93" s="14">
        <v>4</v>
      </c>
      <c r="B93" s="52" t="s">
        <v>100</v>
      </c>
      <c r="C93" s="52" t="s">
        <v>133</v>
      </c>
      <c r="D93" s="10">
        <v>30</v>
      </c>
      <c r="E93" s="10"/>
      <c r="F93" s="10"/>
      <c r="G93" s="10">
        <v>30</v>
      </c>
      <c r="H93" s="58"/>
      <c r="I93" s="16"/>
      <c r="J93" s="16"/>
      <c r="K93" s="16"/>
      <c r="L93" s="58"/>
      <c r="M93" s="16"/>
      <c r="N93" s="16"/>
      <c r="O93" s="16"/>
      <c r="P93" s="58"/>
      <c r="Q93" s="16"/>
      <c r="R93" s="16"/>
      <c r="S93" s="16"/>
      <c r="T93" s="58"/>
      <c r="U93" s="16"/>
      <c r="V93" s="16"/>
      <c r="W93" s="16"/>
      <c r="X93" s="58"/>
      <c r="Y93" s="10"/>
      <c r="Z93" s="10"/>
      <c r="AA93" s="8">
        <v>30</v>
      </c>
      <c r="AB93" s="17"/>
      <c r="AC93" s="10"/>
      <c r="AD93" s="10"/>
      <c r="AE93" s="10"/>
    </row>
    <row r="94" spans="1:31" ht="12.75">
      <c r="A94" s="14">
        <v>5</v>
      </c>
      <c r="B94" s="52" t="s">
        <v>116</v>
      </c>
      <c r="C94" s="52" t="s">
        <v>133</v>
      </c>
      <c r="D94" s="10">
        <v>30</v>
      </c>
      <c r="E94" s="10"/>
      <c r="F94" s="10"/>
      <c r="G94" s="10">
        <v>30</v>
      </c>
      <c r="H94" s="58"/>
      <c r="I94" s="16"/>
      <c r="J94" s="16"/>
      <c r="K94" s="16"/>
      <c r="L94" s="58"/>
      <c r="M94" s="16"/>
      <c r="N94" s="16"/>
      <c r="O94" s="16"/>
      <c r="P94" s="58"/>
      <c r="Q94" s="16"/>
      <c r="R94" s="16"/>
      <c r="S94" s="16"/>
      <c r="T94" s="58"/>
      <c r="U94" s="16"/>
      <c r="V94" s="16"/>
      <c r="W94" s="16"/>
      <c r="X94" s="58"/>
      <c r="Y94" s="10"/>
      <c r="Z94" s="10"/>
      <c r="AA94" s="8">
        <v>30</v>
      </c>
      <c r="AB94" s="17"/>
      <c r="AC94" s="10"/>
      <c r="AD94" s="10"/>
      <c r="AE94" s="10"/>
    </row>
    <row r="95" spans="1:31" ht="12.75">
      <c r="A95" s="14"/>
      <c r="B95" s="62" t="s">
        <v>17</v>
      </c>
      <c r="C95" s="63"/>
      <c r="D95" s="63">
        <v>210</v>
      </c>
      <c r="E95" s="63">
        <v>60</v>
      </c>
      <c r="F95" s="63"/>
      <c r="G95" s="63">
        <v>150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3">
        <f>SUM(Y90:Y94)</f>
        <v>30</v>
      </c>
      <c r="Z95" s="63">
        <f>SUM(Z90:Z94)</f>
        <v>0</v>
      </c>
      <c r="AA95" s="63">
        <f>SUM(AA90:AA94)</f>
        <v>105</v>
      </c>
      <c r="AB95" s="63"/>
      <c r="AC95" s="63">
        <f>SUM(AC90:AC94)</f>
        <v>30</v>
      </c>
      <c r="AD95" s="63">
        <f>SUM(AD90:AD94)</f>
        <v>0</v>
      </c>
      <c r="AE95" s="63">
        <f>SUM(AE90:AE94)</f>
        <v>45</v>
      </c>
    </row>
    <row r="96" spans="1:31" ht="15.75">
      <c r="A96" s="37"/>
      <c r="B96" s="71" t="s">
        <v>47</v>
      </c>
      <c r="C96" s="57"/>
      <c r="D96" s="57"/>
      <c r="E96" s="14"/>
      <c r="F96" s="14"/>
      <c r="G96" s="14"/>
      <c r="H96" s="58"/>
      <c r="I96" s="16"/>
      <c r="J96" s="16"/>
      <c r="K96" s="16"/>
      <c r="L96" s="58"/>
      <c r="M96" s="16"/>
      <c r="N96" s="16"/>
      <c r="O96" s="16"/>
      <c r="P96" s="58"/>
      <c r="Q96" s="16"/>
      <c r="R96" s="16"/>
      <c r="S96" s="16"/>
      <c r="T96" s="58"/>
      <c r="U96" s="16"/>
      <c r="V96" s="16"/>
      <c r="W96" s="16"/>
      <c r="X96" s="58"/>
      <c r="Y96" s="16"/>
      <c r="Z96" s="16"/>
      <c r="AA96" s="16"/>
      <c r="AB96" s="58"/>
      <c r="AC96" s="16"/>
      <c r="AD96" s="16"/>
      <c r="AE96" s="16"/>
    </row>
    <row r="97" spans="1:31" ht="12.75">
      <c r="A97" s="14">
        <v>1</v>
      </c>
      <c r="B97" s="7" t="s">
        <v>101</v>
      </c>
      <c r="C97" s="29" t="s">
        <v>131</v>
      </c>
      <c r="D97" s="6">
        <v>30</v>
      </c>
      <c r="E97" s="6">
        <v>15</v>
      </c>
      <c r="F97" s="10"/>
      <c r="G97" s="6">
        <v>15</v>
      </c>
      <c r="H97" s="58"/>
      <c r="I97" s="16"/>
      <c r="J97" s="16"/>
      <c r="K97" s="16"/>
      <c r="L97" s="58"/>
      <c r="M97" s="16"/>
      <c r="N97" s="16"/>
      <c r="O97" s="16"/>
      <c r="P97" s="58"/>
      <c r="Q97" s="16"/>
      <c r="R97" s="16"/>
      <c r="S97" s="16"/>
      <c r="T97" s="58"/>
      <c r="U97" s="16"/>
      <c r="V97" s="16"/>
      <c r="W97" s="16"/>
      <c r="X97" s="58"/>
      <c r="Y97" s="8">
        <v>15</v>
      </c>
      <c r="Z97" s="10"/>
      <c r="AA97" s="8">
        <v>15</v>
      </c>
      <c r="AB97" s="17"/>
      <c r="AC97" s="6"/>
      <c r="AD97" s="10"/>
      <c r="AE97" s="10"/>
    </row>
    <row r="98" spans="1:31" ht="12.75">
      <c r="A98" s="14">
        <v>2</v>
      </c>
      <c r="B98" s="7" t="s">
        <v>102</v>
      </c>
      <c r="C98" s="29" t="s">
        <v>137</v>
      </c>
      <c r="D98" s="6">
        <v>15</v>
      </c>
      <c r="E98" s="6"/>
      <c r="F98" s="10"/>
      <c r="G98" s="6">
        <v>15</v>
      </c>
      <c r="H98" s="58"/>
      <c r="I98" s="16"/>
      <c r="J98" s="16"/>
      <c r="K98" s="16"/>
      <c r="L98" s="58"/>
      <c r="M98" s="16"/>
      <c r="N98" s="16"/>
      <c r="O98" s="16"/>
      <c r="P98" s="58"/>
      <c r="Q98" s="16"/>
      <c r="R98" s="16"/>
      <c r="S98" s="16"/>
      <c r="T98" s="58"/>
      <c r="U98" s="16"/>
      <c r="V98" s="16"/>
      <c r="W98" s="16"/>
      <c r="X98" s="58"/>
      <c r="Y98" s="10"/>
      <c r="Z98" s="10"/>
      <c r="AA98" s="10"/>
      <c r="AB98" s="17"/>
      <c r="AC98" s="6"/>
      <c r="AD98" s="10"/>
      <c r="AE98" s="8">
        <v>15</v>
      </c>
    </row>
    <row r="99" spans="1:31" ht="12.75">
      <c r="A99" s="14">
        <v>3</v>
      </c>
      <c r="B99" s="7" t="s">
        <v>103</v>
      </c>
      <c r="C99" s="29" t="s">
        <v>137</v>
      </c>
      <c r="D99" s="6">
        <v>15</v>
      </c>
      <c r="E99" s="6"/>
      <c r="F99" s="10"/>
      <c r="G99" s="6">
        <v>15</v>
      </c>
      <c r="H99" s="58"/>
      <c r="I99" s="16"/>
      <c r="J99" s="16"/>
      <c r="K99" s="16"/>
      <c r="L99" s="58"/>
      <c r="M99" s="16"/>
      <c r="N99" s="16"/>
      <c r="O99" s="16"/>
      <c r="P99" s="58"/>
      <c r="Q99" s="16"/>
      <c r="R99" s="16"/>
      <c r="S99" s="16"/>
      <c r="T99" s="58"/>
      <c r="U99" s="16"/>
      <c r="V99" s="16"/>
      <c r="W99" s="16"/>
      <c r="X99" s="58"/>
      <c r="Y99" s="6"/>
      <c r="Z99" s="10"/>
      <c r="AA99" s="10"/>
      <c r="AB99" s="17"/>
      <c r="AC99" s="6"/>
      <c r="AD99" s="10"/>
      <c r="AE99" s="8">
        <v>15</v>
      </c>
    </row>
    <row r="100" spans="1:31" ht="12.75">
      <c r="A100" s="14">
        <v>4</v>
      </c>
      <c r="B100" s="7" t="s">
        <v>95</v>
      </c>
      <c r="C100" s="29" t="s">
        <v>131</v>
      </c>
      <c r="D100" s="6">
        <v>30</v>
      </c>
      <c r="E100" s="6">
        <v>15</v>
      </c>
      <c r="F100" s="10"/>
      <c r="G100" s="6">
        <v>15</v>
      </c>
      <c r="H100" s="58"/>
      <c r="I100" s="16"/>
      <c r="J100" s="16"/>
      <c r="K100" s="16"/>
      <c r="L100" s="58"/>
      <c r="M100" s="16"/>
      <c r="N100" s="16"/>
      <c r="O100" s="16"/>
      <c r="P100" s="58"/>
      <c r="Q100" s="16"/>
      <c r="R100" s="16"/>
      <c r="S100" s="16"/>
      <c r="T100" s="58"/>
      <c r="U100" s="16"/>
      <c r="V100" s="16"/>
      <c r="W100" s="16"/>
      <c r="X100" s="58"/>
      <c r="Y100" s="8">
        <v>15</v>
      </c>
      <c r="Z100" s="10"/>
      <c r="AA100" s="8">
        <v>15</v>
      </c>
      <c r="AB100" s="17"/>
      <c r="AC100" s="6"/>
      <c r="AD100" s="10"/>
      <c r="AE100" s="6"/>
    </row>
    <row r="101" spans="1:31" ht="12.75">
      <c r="A101" s="14">
        <v>5</v>
      </c>
      <c r="B101" s="7" t="s">
        <v>180</v>
      </c>
      <c r="C101" s="29" t="s">
        <v>136</v>
      </c>
      <c r="D101" s="6">
        <v>90</v>
      </c>
      <c r="E101" s="6">
        <v>30</v>
      </c>
      <c r="F101" s="10"/>
      <c r="G101" s="6">
        <v>60</v>
      </c>
      <c r="H101" s="58"/>
      <c r="I101" s="16"/>
      <c r="J101" s="16"/>
      <c r="K101" s="16"/>
      <c r="L101" s="58"/>
      <c r="M101" s="16"/>
      <c r="N101" s="16"/>
      <c r="O101" s="16"/>
      <c r="P101" s="58"/>
      <c r="Q101" s="16"/>
      <c r="R101" s="16"/>
      <c r="S101" s="16"/>
      <c r="T101" s="58"/>
      <c r="U101" s="16"/>
      <c r="V101" s="16"/>
      <c r="W101" s="16"/>
      <c r="X101" s="58"/>
      <c r="Y101" s="8">
        <v>15</v>
      </c>
      <c r="Z101" s="10"/>
      <c r="AA101" s="8">
        <v>30</v>
      </c>
      <c r="AB101" s="17"/>
      <c r="AC101" s="8">
        <v>15</v>
      </c>
      <c r="AD101" s="10"/>
      <c r="AE101" s="8">
        <v>30</v>
      </c>
    </row>
    <row r="102" spans="1:31" ht="12.75">
      <c r="A102" s="14">
        <v>6</v>
      </c>
      <c r="B102" s="7" t="s">
        <v>116</v>
      </c>
      <c r="C102" s="29" t="s">
        <v>87</v>
      </c>
      <c r="D102" s="6">
        <v>30</v>
      </c>
      <c r="E102" s="6"/>
      <c r="F102" s="10"/>
      <c r="G102" s="6">
        <v>30</v>
      </c>
      <c r="H102" s="58"/>
      <c r="I102" s="16"/>
      <c r="J102" s="16"/>
      <c r="K102" s="16"/>
      <c r="L102" s="58"/>
      <c r="M102" s="16"/>
      <c r="N102" s="16"/>
      <c r="O102" s="16"/>
      <c r="P102" s="58"/>
      <c r="Q102" s="16"/>
      <c r="R102" s="16"/>
      <c r="S102" s="16"/>
      <c r="T102" s="58"/>
      <c r="U102" s="16"/>
      <c r="V102" s="16"/>
      <c r="W102" s="16"/>
      <c r="X102" s="58"/>
      <c r="Y102" s="6"/>
      <c r="Z102" s="10"/>
      <c r="AA102" s="8">
        <v>30</v>
      </c>
      <c r="AB102" s="17"/>
      <c r="AC102" s="6"/>
      <c r="AD102" s="10"/>
      <c r="AE102" s="6"/>
    </row>
    <row r="103" spans="1:31" ht="12.75">
      <c r="A103" s="14"/>
      <c r="B103" s="64" t="s">
        <v>17</v>
      </c>
      <c r="C103" s="63"/>
      <c r="D103" s="63">
        <v>210</v>
      </c>
      <c r="E103" s="63">
        <v>60</v>
      </c>
      <c r="F103" s="63"/>
      <c r="G103" s="63">
        <v>150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3">
        <f>SUM(Y97:Y102)</f>
        <v>45</v>
      </c>
      <c r="Z103" s="63">
        <f>SUM(Z97:Z102)</f>
        <v>0</v>
      </c>
      <c r="AA103" s="63">
        <f>SUM(AA97:AA102)</f>
        <v>90</v>
      </c>
      <c r="AB103" s="63"/>
      <c r="AC103" s="63">
        <f>SUM(AC97:AC102)</f>
        <v>15</v>
      </c>
      <c r="AD103" s="63">
        <f>SUM(AD97:AD102)</f>
        <v>0</v>
      </c>
      <c r="AE103" s="63">
        <f>SUM(AE97:AE102)</f>
        <v>60</v>
      </c>
    </row>
    <row r="104" spans="1:31" ht="15.75">
      <c r="A104" s="37"/>
      <c r="B104" s="65" t="s">
        <v>48</v>
      </c>
      <c r="C104" s="57"/>
      <c r="D104" s="57"/>
      <c r="E104" s="14"/>
      <c r="F104" s="14"/>
      <c r="G104" s="14"/>
      <c r="H104" s="58"/>
      <c r="I104" s="16"/>
      <c r="J104" s="16"/>
      <c r="K104" s="16"/>
      <c r="L104" s="58"/>
      <c r="M104" s="16"/>
      <c r="N104" s="16"/>
      <c r="O104" s="16"/>
      <c r="P104" s="58"/>
      <c r="Q104" s="16"/>
      <c r="R104" s="16"/>
      <c r="S104" s="16"/>
      <c r="T104" s="58"/>
      <c r="U104" s="16"/>
      <c r="V104" s="16"/>
      <c r="W104" s="16"/>
      <c r="X104" s="58"/>
      <c r="Y104" s="16"/>
      <c r="Z104" s="16"/>
      <c r="AA104" s="16"/>
      <c r="AB104" s="58"/>
      <c r="AC104" s="16"/>
      <c r="AD104" s="16"/>
      <c r="AE104" s="16"/>
    </row>
    <row r="105" spans="1:31" ht="12.75">
      <c r="A105" s="14">
        <v>1</v>
      </c>
      <c r="B105" s="15" t="s">
        <v>105</v>
      </c>
      <c r="C105" s="52" t="s">
        <v>131</v>
      </c>
      <c r="D105" s="10">
        <v>45</v>
      </c>
      <c r="E105" s="10">
        <v>30</v>
      </c>
      <c r="F105" s="10"/>
      <c r="G105" s="10">
        <v>15</v>
      </c>
      <c r="H105" s="58"/>
      <c r="I105" s="16"/>
      <c r="J105" s="16"/>
      <c r="K105" s="16"/>
      <c r="L105" s="58"/>
      <c r="M105" s="16"/>
      <c r="N105" s="16"/>
      <c r="O105" s="16"/>
      <c r="P105" s="58"/>
      <c r="Q105" s="16"/>
      <c r="R105" s="16"/>
      <c r="S105" s="16"/>
      <c r="T105" s="58"/>
      <c r="U105" s="16"/>
      <c r="V105" s="16"/>
      <c r="W105" s="16"/>
      <c r="X105" s="58"/>
      <c r="Y105" s="8">
        <v>30</v>
      </c>
      <c r="Z105" s="10"/>
      <c r="AA105" s="8">
        <v>15</v>
      </c>
      <c r="AB105" s="17"/>
      <c r="AC105" s="10"/>
      <c r="AD105" s="10"/>
      <c r="AE105" s="10"/>
    </row>
    <row r="106" spans="1:31" ht="21">
      <c r="A106" s="14">
        <v>2</v>
      </c>
      <c r="B106" s="15" t="s">
        <v>106</v>
      </c>
      <c r="C106" s="52" t="s">
        <v>137</v>
      </c>
      <c r="D106" s="10">
        <v>30</v>
      </c>
      <c r="E106" s="10">
        <v>30</v>
      </c>
      <c r="F106" s="10"/>
      <c r="G106" s="10"/>
      <c r="H106" s="58"/>
      <c r="I106" s="16"/>
      <c r="J106" s="16"/>
      <c r="K106" s="16"/>
      <c r="L106" s="58"/>
      <c r="M106" s="16"/>
      <c r="N106" s="16"/>
      <c r="O106" s="16"/>
      <c r="P106" s="58"/>
      <c r="Q106" s="16"/>
      <c r="R106" s="16"/>
      <c r="S106" s="16"/>
      <c r="T106" s="58"/>
      <c r="U106" s="16"/>
      <c r="V106" s="16"/>
      <c r="W106" s="16"/>
      <c r="X106" s="58"/>
      <c r="Y106" s="10"/>
      <c r="Z106" s="10"/>
      <c r="AA106" s="10"/>
      <c r="AB106" s="17"/>
      <c r="AC106" s="8">
        <v>30</v>
      </c>
      <c r="AD106" s="10"/>
      <c r="AE106" s="10"/>
    </row>
    <row r="107" spans="1:31" ht="21">
      <c r="A107" s="14">
        <v>3</v>
      </c>
      <c r="B107" s="15" t="s">
        <v>117</v>
      </c>
      <c r="C107" s="52" t="s">
        <v>136</v>
      </c>
      <c r="D107" s="10">
        <v>90</v>
      </c>
      <c r="E107" s="10">
        <v>45</v>
      </c>
      <c r="F107" s="10"/>
      <c r="G107" s="10">
        <v>45</v>
      </c>
      <c r="H107" s="58"/>
      <c r="I107" s="16"/>
      <c r="J107" s="16"/>
      <c r="K107" s="16"/>
      <c r="L107" s="58"/>
      <c r="M107" s="16"/>
      <c r="N107" s="16"/>
      <c r="O107" s="16"/>
      <c r="P107" s="58"/>
      <c r="Q107" s="16"/>
      <c r="R107" s="16"/>
      <c r="S107" s="16"/>
      <c r="T107" s="58"/>
      <c r="U107" s="16"/>
      <c r="V107" s="16"/>
      <c r="W107" s="16"/>
      <c r="X107" s="58"/>
      <c r="Y107" s="8">
        <v>30</v>
      </c>
      <c r="Z107" s="10"/>
      <c r="AA107" s="8">
        <v>30</v>
      </c>
      <c r="AB107" s="17"/>
      <c r="AC107" s="8">
        <v>15</v>
      </c>
      <c r="AD107" s="10"/>
      <c r="AE107" s="8">
        <v>15</v>
      </c>
    </row>
    <row r="108" spans="1:31" ht="12.75">
      <c r="A108" s="14">
        <v>4</v>
      </c>
      <c r="B108" s="15" t="s">
        <v>107</v>
      </c>
      <c r="C108" s="52" t="s">
        <v>136</v>
      </c>
      <c r="D108" s="10">
        <v>45</v>
      </c>
      <c r="E108" s="10">
        <v>15</v>
      </c>
      <c r="F108" s="10"/>
      <c r="G108" s="10">
        <v>30</v>
      </c>
      <c r="H108" s="58"/>
      <c r="I108" s="16"/>
      <c r="J108" s="16"/>
      <c r="K108" s="16"/>
      <c r="L108" s="58"/>
      <c r="M108" s="16"/>
      <c r="N108" s="16"/>
      <c r="O108" s="16"/>
      <c r="P108" s="58"/>
      <c r="Q108" s="16"/>
      <c r="R108" s="16"/>
      <c r="S108" s="16"/>
      <c r="T108" s="58"/>
      <c r="U108" s="16"/>
      <c r="V108" s="16"/>
      <c r="W108" s="16"/>
      <c r="X108" s="58"/>
      <c r="Y108" s="10"/>
      <c r="Z108" s="10"/>
      <c r="AA108" s="10"/>
      <c r="AB108" s="17"/>
      <c r="AC108" s="8">
        <v>15</v>
      </c>
      <c r="AD108" s="10"/>
      <c r="AE108" s="8">
        <v>30</v>
      </c>
    </row>
    <row r="109" spans="1:31" ht="21">
      <c r="A109" s="14">
        <v>5</v>
      </c>
      <c r="B109" s="15" t="s">
        <v>119</v>
      </c>
      <c r="C109" s="52" t="s">
        <v>138</v>
      </c>
      <c r="D109" s="10">
        <v>90</v>
      </c>
      <c r="E109" s="10"/>
      <c r="F109" s="10"/>
      <c r="G109" s="10">
        <v>90</v>
      </c>
      <c r="H109" s="58"/>
      <c r="I109" s="16"/>
      <c r="J109" s="16"/>
      <c r="K109" s="16"/>
      <c r="L109" s="58"/>
      <c r="M109" s="16"/>
      <c r="N109" s="16"/>
      <c r="O109" s="16"/>
      <c r="P109" s="58"/>
      <c r="Q109" s="16"/>
      <c r="R109" s="16"/>
      <c r="S109" s="16"/>
      <c r="T109" s="58"/>
      <c r="U109" s="16"/>
      <c r="V109" s="16"/>
      <c r="W109" s="16"/>
      <c r="X109" s="58"/>
      <c r="Y109" s="10"/>
      <c r="Z109" s="10"/>
      <c r="AA109" s="8">
        <v>45</v>
      </c>
      <c r="AB109" s="17"/>
      <c r="AC109" s="10"/>
      <c r="AD109" s="10"/>
      <c r="AE109" s="8">
        <v>45</v>
      </c>
    </row>
    <row r="110" spans="1:31" ht="12.75">
      <c r="A110" s="14">
        <v>6</v>
      </c>
      <c r="B110" s="15" t="s">
        <v>108</v>
      </c>
      <c r="C110" s="52" t="s">
        <v>181</v>
      </c>
      <c r="D110" s="10">
        <v>30</v>
      </c>
      <c r="E110" s="10">
        <v>30</v>
      </c>
      <c r="F110" s="10"/>
      <c r="G110" s="10"/>
      <c r="H110" s="58"/>
      <c r="I110" s="16"/>
      <c r="J110" s="16"/>
      <c r="K110" s="16"/>
      <c r="L110" s="58"/>
      <c r="M110" s="16"/>
      <c r="N110" s="16"/>
      <c r="O110" s="16"/>
      <c r="P110" s="58"/>
      <c r="Q110" s="16"/>
      <c r="R110" s="16"/>
      <c r="S110" s="16"/>
      <c r="T110" s="58"/>
      <c r="U110" s="16"/>
      <c r="V110" s="16"/>
      <c r="W110" s="16"/>
      <c r="X110" s="58"/>
      <c r="Y110" s="8">
        <v>30</v>
      </c>
      <c r="Z110" s="10"/>
      <c r="AA110" s="10"/>
      <c r="AB110" s="17"/>
      <c r="AC110" s="10"/>
      <c r="AD110" s="10"/>
      <c r="AE110" s="10"/>
    </row>
    <row r="111" spans="1:31" ht="12.75">
      <c r="A111" s="61"/>
      <c r="B111" s="64" t="s">
        <v>17</v>
      </c>
      <c r="C111" s="63"/>
      <c r="D111" s="63">
        <f>+SUM(D105:D110)</f>
        <v>330</v>
      </c>
      <c r="E111" s="63">
        <f>+SUM(E105:E110)</f>
        <v>150</v>
      </c>
      <c r="F111" s="63"/>
      <c r="G111" s="63">
        <f>+SUM(G105:G110)</f>
        <v>180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3">
        <f>SUM(Y105:Y110)</f>
        <v>90</v>
      </c>
      <c r="Z111" s="63">
        <f>SUM(Z105:Z110)</f>
        <v>0</v>
      </c>
      <c r="AA111" s="63">
        <f>SUM(AA105:AA110)</f>
        <v>90</v>
      </c>
      <c r="AB111" s="63"/>
      <c r="AC111" s="63">
        <f>SUM(AC105:AC110)</f>
        <v>60</v>
      </c>
      <c r="AD111" s="63">
        <f>SUM(AD105:AD110)</f>
        <v>0</v>
      </c>
      <c r="AE111" s="63">
        <f>SUM(AE105:AE110)</f>
        <v>90</v>
      </c>
    </row>
    <row r="112" spans="1:31" ht="12.75">
      <c r="A112" s="38"/>
      <c r="B112" s="70" t="s">
        <v>109</v>
      </c>
      <c r="C112" s="39"/>
      <c r="D112" s="39">
        <f>SUM(D75,D88)</f>
        <v>1394</v>
      </c>
      <c r="E112" s="39">
        <f>SUM(E75,E88)</f>
        <v>442</v>
      </c>
      <c r="F112" s="39">
        <f>SUM(F75,F88)</f>
        <v>18</v>
      </c>
      <c r="G112" s="39">
        <f>SUM(G75,G88)</f>
        <v>934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9"/>
      <c r="Z112" s="39"/>
      <c r="AA112" s="39"/>
      <c r="AB112" s="39"/>
      <c r="AC112" s="39"/>
      <c r="AD112" s="39"/>
      <c r="AE112" s="39"/>
    </row>
    <row r="113" spans="1:31" ht="12.75">
      <c r="A113" s="38"/>
      <c r="B113" s="70" t="s">
        <v>110</v>
      </c>
      <c r="C113" s="39"/>
      <c r="D113" s="39">
        <f>SUM(D75,D111)</f>
        <v>1514</v>
      </c>
      <c r="E113" s="39">
        <f>SUM(E75,E111)</f>
        <v>532</v>
      </c>
      <c r="F113" s="39">
        <f>SUM(F75,F111)</f>
        <v>18</v>
      </c>
      <c r="G113" s="39">
        <f>SUM(G75,G111)</f>
        <v>964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2"/>
      <c r="X113" s="2"/>
      <c r="Y113" s="2"/>
      <c r="Z113" s="2"/>
      <c r="AA113" s="2"/>
      <c r="AB113" s="2"/>
      <c r="AC113" s="2"/>
      <c r="AD113" s="39"/>
      <c r="AE113" s="39"/>
    </row>
    <row r="114" spans="1:31" ht="15.75">
      <c r="A114" s="38"/>
      <c r="B114" s="68"/>
      <c r="C114" s="69"/>
      <c r="D114" s="69"/>
      <c r="E114" s="38"/>
      <c r="F114" s="38"/>
      <c r="G114" s="38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</row>
    <row r="115" spans="1:31" ht="15.75">
      <c r="A115" s="98"/>
      <c r="B115" s="43"/>
      <c r="C115" s="44"/>
      <c r="D115" s="44"/>
      <c r="E115" s="5"/>
      <c r="F115" s="5"/>
      <c r="G115" s="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5" ht="12.75">
      <c r="A116" s="20"/>
      <c r="B116" s="27" t="s">
        <v>39</v>
      </c>
      <c r="C116" s="50" t="s">
        <v>118</v>
      </c>
      <c r="D116" s="50" t="s">
        <v>90</v>
      </c>
      <c r="E116" s="16" t="s">
        <v>86</v>
      </c>
    </row>
    <row r="117" spans="1:5" ht="21.75">
      <c r="A117" s="6">
        <v>1</v>
      </c>
      <c r="B117" s="12" t="s">
        <v>84</v>
      </c>
      <c r="C117" s="99" t="s">
        <v>182</v>
      </c>
      <c r="D117" s="76">
        <v>40</v>
      </c>
      <c r="E117" s="16" t="s">
        <v>87</v>
      </c>
    </row>
    <row r="118" spans="1:7" ht="12.75">
      <c r="A118" s="6">
        <v>2</v>
      </c>
      <c r="B118" s="12" t="s">
        <v>183</v>
      </c>
      <c r="C118" s="99" t="s">
        <v>184</v>
      </c>
      <c r="D118" s="76">
        <v>70</v>
      </c>
      <c r="E118" s="16" t="s">
        <v>87</v>
      </c>
      <c r="G118" s="4"/>
    </row>
    <row r="119" spans="1:5" ht="12.75">
      <c r="A119" s="6">
        <v>3</v>
      </c>
      <c r="B119" s="12" t="s">
        <v>185</v>
      </c>
      <c r="C119" s="99" t="s">
        <v>186</v>
      </c>
      <c r="D119" s="76">
        <v>40</v>
      </c>
      <c r="E119" s="16" t="s">
        <v>87</v>
      </c>
    </row>
    <row r="120" spans="1:5" ht="21.75">
      <c r="A120" s="6">
        <v>4</v>
      </c>
      <c r="B120" s="12" t="s">
        <v>187</v>
      </c>
      <c r="C120" s="99" t="s">
        <v>188</v>
      </c>
      <c r="D120" s="76">
        <v>30</v>
      </c>
      <c r="E120" s="16" t="s">
        <v>87</v>
      </c>
    </row>
    <row r="121" spans="1:5" ht="12.75">
      <c r="A121" s="19"/>
      <c r="B121" s="100" t="s">
        <v>28</v>
      </c>
      <c r="C121" s="101"/>
      <c r="D121" s="101">
        <f>SUM(D117:D120)</f>
        <v>180</v>
      </c>
      <c r="E121" s="102"/>
    </row>
    <row r="122" spans="1:5" ht="12.75">
      <c r="A122" s="6"/>
      <c r="B122" s="27" t="s">
        <v>40</v>
      </c>
      <c r="C122" s="12" t="s">
        <v>41</v>
      </c>
      <c r="D122" s="50" t="s">
        <v>90</v>
      </c>
      <c r="E122" s="16" t="s">
        <v>86</v>
      </c>
    </row>
    <row r="123" spans="1:5" ht="12.75">
      <c r="A123" s="6">
        <v>1</v>
      </c>
      <c r="B123" s="13" t="s">
        <v>91</v>
      </c>
      <c r="C123" s="12"/>
      <c r="D123" s="76">
        <v>40</v>
      </c>
      <c r="E123" s="16" t="s">
        <v>87</v>
      </c>
    </row>
    <row r="124" spans="1:5" ht="12.75">
      <c r="A124" s="6">
        <v>2</v>
      </c>
      <c r="B124" s="13" t="s">
        <v>92</v>
      </c>
      <c r="C124" s="12"/>
      <c r="D124" s="76">
        <v>40</v>
      </c>
      <c r="E124" s="16" t="s">
        <v>87</v>
      </c>
    </row>
    <row r="125" spans="2:5" ht="12.75">
      <c r="B125" s="103" t="s">
        <v>28</v>
      </c>
      <c r="C125" s="104"/>
      <c r="D125" s="104">
        <f>SUM(D123:D124)</f>
        <v>80</v>
      </c>
      <c r="E125" s="102"/>
    </row>
    <row r="126" spans="1:8" ht="12.75">
      <c r="A126" s="24"/>
      <c r="B126" s="25"/>
      <c r="C126" s="24"/>
      <c r="D126" s="24"/>
      <c r="E126" s="24"/>
      <c r="F126" s="24"/>
      <c r="G126" s="24"/>
      <c r="H126" s="24"/>
    </row>
    <row r="127" spans="2:3" ht="12.75">
      <c r="B127" s="5"/>
      <c r="C127" s="2"/>
    </row>
    <row r="128" spans="2:3" ht="12.75">
      <c r="B128" s="5"/>
      <c r="C128" s="2"/>
    </row>
    <row r="129" spans="2:3" ht="12.75">
      <c r="B129" s="5"/>
      <c r="C129" s="2"/>
    </row>
    <row r="130" spans="2:3" ht="12.75">
      <c r="B130" s="5"/>
      <c r="C130" s="2"/>
    </row>
    <row r="131" ht="12.75">
      <c r="B131" s="5"/>
    </row>
    <row r="132" spans="2:3" ht="12.75">
      <c r="B132" s="5"/>
      <c r="C132" s="2"/>
    </row>
    <row r="133" spans="2:3" ht="12.75">
      <c r="B133" s="5"/>
      <c r="C133" s="2"/>
    </row>
    <row r="134" spans="2:3" ht="12.75">
      <c r="B134" s="5"/>
      <c r="C134" s="2"/>
    </row>
    <row r="135" spans="2:3" ht="12.75">
      <c r="B135" s="2"/>
      <c r="C135" s="2"/>
    </row>
    <row r="136" spans="2:3" ht="12.75">
      <c r="B136" s="2"/>
      <c r="C136" s="2"/>
    </row>
    <row r="138" spans="2:3" ht="12.75">
      <c r="B138" s="2"/>
      <c r="C138" s="2"/>
    </row>
    <row r="139" spans="2:3" ht="12.75">
      <c r="B139" s="2"/>
      <c r="C139" s="2"/>
    </row>
  </sheetData>
  <mergeCells count="46">
    <mergeCell ref="AB79:AE79"/>
    <mergeCell ref="L79:O79"/>
    <mergeCell ref="P79:S79"/>
    <mergeCell ref="T79:W79"/>
    <mergeCell ref="X79:AA79"/>
    <mergeCell ref="A50:AE50"/>
    <mergeCell ref="A77:A80"/>
    <mergeCell ref="B77:B80"/>
    <mergeCell ref="C77:C80"/>
    <mergeCell ref="D77:G79"/>
    <mergeCell ref="H77:AE77"/>
    <mergeCell ref="H78:O78"/>
    <mergeCell ref="P78:W78"/>
    <mergeCell ref="X78:AE78"/>
    <mergeCell ref="H79:K79"/>
    <mergeCell ref="X47:AE47"/>
    <mergeCell ref="H48:K48"/>
    <mergeCell ref="L48:O48"/>
    <mergeCell ref="P48:S48"/>
    <mergeCell ref="T48:W48"/>
    <mergeCell ref="X48:AA48"/>
    <mergeCell ref="AB48:AE48"/>
    <mergeCell ref="AB14:AE14"/>
    <mergeCell ref="A16:AE16"/>
    <mergeCell ref="A26:AE26"/>
    <mergeCell ref="A46:A49"/>
    <mergeCell ref="B46:B49"/>
    <mergeCell ref="C46:C49"/>
    <mergeCell ref="D46:G48"/>
    <mergeCell ref="H46:AE46"/>
    <mergeCell ref="H47:O47"/>
    <mergeCell ref="P47:W47"/>
    <mergeCell ref="L14:O14"/>
    <mergeCell ref="P14:S14"/>
    <mergeCell ref="T14:W14"/>
    <mergeCell ref="X14:AA14"/>
    <mergeCell ref="A11:AE11"/>
    <mergeCell ref="A12:A15"/>
    <mergeCell ref="B12:B15"/>
    <mergeCell ref="C12:C15"/>
    <mergeCell ref="D12:G14"/>
    <mergeCell ref="H12:AE12"/>
    <mergeCell ref="H13:O13"/>
    <mergeCell ref="P13:W13"/>
    <mergeCell ref="X13:AE13"/>
    <mergeCell ref="H14:K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8"/>
  <sheetViews>
    <sheetView workbookViewId="0" topLeftCell="A1">
      <pane xSplit="7" ySplit="15" topLeftCell="H68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J3" sqref="J3"/>
    </sheetView>
  </sheetViews>
  <sheetFormatPr defaultColWidth="9.140625" defaultRowHeight="12.75"/>
  <cols>
    <col min="1" max="1" width="3.57421875" style="0" customWidth="1"/>
    <col min="2" max="2" width="28.421875" style="0" customWidth="1"/>
    <col min="3" max="3" width="16.421875" style="0" customWidth="1"/>
    <col min="4" max="4" width="5.8515625" style="0" customWidth="1"/>
    <col min="5" max="5" width="4.57421875" style="0" customWidth="1"/>
    <col min="6" max="6" width="3.7109375" style="0" customWidth="1"/>
    <col min="7" max="7" width="5.140625" style="0" customWidth="1"/>
    <col min="8" max="8" width="2.140625" style="0" customWidth="1"/>
    <col min="9" max="11" width="3.7109375" style="0" customWidth="1"/>
    <col min="12" max="12" width="1.7109375" style="0" customWidth="1"/>
    <col min="13" max="14" width="3.7109375" style="0" customWidth="1"/>
    <col min="15" max="15" width="5.140625" style="0" customWidth="1"/>
    <col min="16" max="16" width="2.7109375" style="0" customWidth="1"/>
    <col min="17" max="19" width="3.7109375" style="0" customWidth="1"/>
    <col min="20" max="20" width="1.7109375" style="0" customWidth="1"/>
    <col min="21" max="23" width="3.7109375" style="0" customWidth="1"/>
    <col min="24" max="24" width="1.7109375" style="0" customWidth="1"/>
    <col min="25" max="27" width="3.7109375" style="0" customWidth="1"/>
    <col min="28" max="28" width="1.7109375" style="0" customWidth="1"/>
    <col min="29" max="31" width="3.7109375" style="0" customWidth="1"/>
    <col min="32" max="32" width="5.140625" style="0" customWidth="1"/>
  </cols>
  <sheetData>
    <row r="1" spans="1:3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166</v>
      </c>
      <c r="X1" s="1"/>
      <c r="Y1" s="1"/>
      <c r="Z1" s="1"/>
      <c r="AA1" s="1"/>
      <c r="AB1" s="1"/>
      <c r="AC1" s="1"/>
      <c r="AD1" s="1"/>
      <c r="AE1" s="1"/>
    </row>
    <row r="2" spans="1:3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168</v>
      </c>
      <c r="X2" s="1"/>
      <c r="Y2" s="1"/>
      <c r="Z2" s="1"/>
      <c r="AA2" s="1"/>
      <c r="AB2" s="1"/>
      <c r="AC2" s="1"/>
      <c r="AD2" s="1"/>
      <c r="AE2" s="1"/>
    </row>
    <row r="3" spans="1:31" ht="12.75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167</v>
      </c>
      <c r="X3" s="1"/>
      <c r="Y3" s="1"/>
      <c r="Z3" s="1"/>
      <c r="AA3" s="1"/>
      <c r="AB3" s="1"/>
      <c r="AC3" s="1"/>
      <c r="AD3" s="1"/>
      <c r="AE3" s="1"/>
    </row>
    <row r="4" spans="1:3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 t="s">
        <v>148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21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28"/>
      <c r="B7" s="1" t="s">
        <v>45</v>
      </c>
      <c r="C7" s="1"/>
      <c r="D7" s="28"/>
      <c r="E7" s="1"/>
      <c r="F7" s="1"/>
      <c r="G7" s="1"/>
      <c r="H7" s="1"/>
      <c r="I7" s="1"/>
      <c r="J7" s="1"/>
      <c r="K7" s="1"/>
      <c r="L7" s="1"/>
      <c r="M7" s="1" t="s">
        <v>22</v>
      </c>
      <c r="N7" s="1"/>
      <c r="O7" s="1"/>
      <c r="P7" s="1"/>
      <c r="Q7" s="1" t="s">
        <v>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28"/>
      <c r="B8" s="1" t="s">
        <v>46</v>
      </c>
      <c r="C8" s="1"/>
      <c r="D8" s="2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24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28"/>
      <c r="B9" s="1" t="s">
        <v>47</v>
      </c>
      <c r="C9" s="1"/>
      <c r="D9" s="2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111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2" ht="12.75">
      <c r="A10" s="1"/>
      <c r="B10" s="1" t="s">
        <v>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80" t="s">
        <v>165</v>
      </c>
      <c r="AB10" s="80"/>
      <c r="AC10" s="80"/>
      <c r="AD10" s="80"/>
      <c r="AE10" s="80"/>
      <c r="AF10" s="79"/>
    </row>
    <row r="11" spans="1:31" ht="18.75">
      <c r="A11" s="93" t="s">
        <v>42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12.75">
      <c r="A12" s="86" t="s">
        <v>16</v>
      </c>
      <c r="B12" s="86" t="s">
        <v>15</v>
      </c>
      <c r="C12" s="87" t="s">
        <v>14</v>
      </c>
      <c r="D12" s="86" t="s">
        <v>13</v>
      </c>
      <c r="E12" s="86"/>
      <c r="F12" s="86"/>
      <c r="G12" s="86"/>
      <c r="H12" s="86" t="s">
        <v>3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12.75">
      <c r="A13" s="86"/>
      <c r="B13" s="86"/>
      <c r="C13" s="88"/>
      <c r="D13" s="86"/>
      <c r="E13" s="86"/>
      <c r="F13" s="86"/>
      <c r="G13" s="86"/>
      <c r="H13" s="86" t="s">
        <v>153</v>
      </c>
      <c r="I13" s="86"/>
      <c r="J13" s="86"/>
      <c r="K13" s="86"/>
      <c r="L13" s="86"/>
      <c r="M13" s="86"/>
      <c r="N13" s="86"/>
      <c r="O13" s="86"/>
      <c r="P13" s="86" t="s">
        <v>154</v>
      </c>
      <c r="Q13" s="86"/>
      <c r="R13" s="86"/>
      <c r="S13" s="86"/>
      <c r="T13" s="86"/>
      <c r="U13" s="86"/>
      <c r="V13" s="86"/>
      <c r="W13" s="86"/>
      <c r="X13" s="86" t="s">
        <v>155</v>
      </c>
      <c r="Y13" s="86"/>
      <c r="Z13" s="86"/>
      <c r="AA13" s="86"/>
      <c r="AB13" s="86"/>
      <c r="AC13" s="86"/>
      <c r="AD13" s="86"/>
      <c r="AE13" s="86"/>
    </row>
    <row r="14" spans="1:31" ht="12.75">
      <c r="A14" s="86"/>
      <c r="B14" s="86"/>
      <c r="C14" s="88"/>
      <c r="D14" s="86"/>
      <c r="E14" s="86"/>
      <c r="F14" s="86"/>
      <c r="G14" s="86"/>
      <c r="H14" s="83" t="s">
        <v>7</v>
      </c>
      <c r="I14" s="84"/>
      <c r="J14" s="84"/>
      <c r="K14" s="85"/>
      <c r="L14" s="83" t="s">
        <v>8</v>
      </c>
      <c r="M14" s="84"/>
      <c r="N14" s="84"/>
      <c r="O14" s="85"/>
      <c r="P14" s="83" t="s">
        <v>9</v>
      </c>
      <c r="Q14" s="84"/>
      <c r="R14" s="84"/>
      <c r="S14" s="85"/>
      <c r="T14" s="83" t="s">
        <v>10</v>
      </c>
      <c r="U14" s="84"/>
      <c r="V14" s="84"/>
      <c r="W14" s="85"/>
      <c r="X14" s="83" t="s">
        <v>11</v>
      </c>
      <c r="Y14" s="84"/>
      <c r="Z14" s="84"/>
      <c r="AA14" s="85"/>
      <c r="AB14" s="83" t="s">
        <v>12</v>
      </c>
      <c r="AC14" s="84"/>
      <c r="AD14" s="84"/>
      <c r="AE14" s="85"/>
    </row>
    <row r="15" spans="1:31" ht="31.5" customHeight="1">
      <c r="A15" s="86"/>
      <c r="B15" s="86"/>
      <c r="C15" s="89"/>
      <c r="D15" s="26" t="s">
        <v>17</v>
      </c>
      <c r="E15" s="26" t="s">
        <v>18</v>
      </c>
      <c r="F15" s="26" t="s">
        <v>19</v>
      </c>
      <c r="G15" s="26" t="s">
        <v>20</v>
      </c>
      <c r="H15" s="18"/>
      <c r="I15" s="3" t="s">
        <v>18</v>
      </c>
      <c r="J15" s="3" t="s">
        <v>19</v>
      </c>
      <c r="K15" s="3" t="s">
        <v>20</v>
      </c>
      <c r="L15" s="18"/>
      <c r="M15" s="3" t="s">
        <v>18</v>
      </c>
      <c r="N15" s="3" t="s">
        <v>19</v>
      </c>
      <c r="O15" s="3" t="s">
        <v>20</v>
      </c>
      <c r="P15" s="18"/>
      <c r="Q15" s="3" t="s">
        <v>18</v>
      </c>
      <c r="R15" s="3" t="s">
        <v>19</v>
      </c>
      <c r="S15" s="3" t="s">
        <v>20</v>
      </c>
      <c r="T15" s="18"/>
      <c r="U15" s="3" t="s">
        <v>18</v>
      </c>
      <c r="V15" s="3" t="s">
        <v>19</v>
      </c>
      <c r="W15" s="3" t="s">
        <v>20</v>
      </c>
      <c r="X15" s="18"/>
      <c r="Y15" s="3" t="s">
        <v>18</v>
      </c>
      <c r="Z15" s="3" t="s">
        <v>19</v>
      </c>
      <c r="AA15" s="3" t="s">
        <v>20</v>
      </c>
      <c r="AB15" s="18"/>
      <c r="AC15" s="3" t="s">
        <v>18</v>
      </c>
      <c r="AD15" s="3" t="s">
        <v>19</v>
      </c>
      <c r="AE15" s="3" t="s">
        <v>20</v>
      </c>
    </row>
    <row r="16" spans="1:31" ht="12.75">
      <c r="A16" s="94" t="s">
        <v>25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</row>
    <row r="17" spans="1:31" ht="12.75">
      <c r="A17" s="6">
        <v>1</v>
      </c>
      <c r="B17" s="29" t="s">
        <v>49</v>
      </c>
      <c r="C17" s="29" t="s">
        <v>122</v>
      </c>
      <c r="D17" s="6">
        <v>30</v>
      </c>
      <c r="E17" s="6">
        <v>15</v>
      </c>
      <c r="F17" s="6"/>
      <c r="G17" s="6">
        <v>15</v>
      </c>
      <c r="H17" s="17"/>
      <c r="I17" s="6"/>
      <c r="J17" s="6"/>
      <c r="K17" s="6"/>
      <c r="L17" s="17"/>
      <c r="M17" s="8">
        <v>1</v>
      </c>
      <c r="N17" s="6"/>
      <c r="O17" s="8">
        <v>1</v>
      </c>
      <c r="P17" s="17"/>
      <c r="Q17" s="6"/>
      <c r="R17" s="6"/>
      <c r="S17" s="6"/>
      <c r="T17" s="17"/>
      <c r="U17" s="6"/>
      <c r="V17" s="6"/>
      <c r="W17" s="6"/>
      <c r="X17" s="17"/>
      <c r="Y17" s="6"/>
      <c r="Z17" s="6"/>
      <c r="AA17" s="6"/>
      <c r="AB17" s="17"/>
      <c r="AC17" s="6"/>
      <c r="AD17" s="6"/>
      <c r="AE17" s="6"/>
    </row>
    <row r="18" spans="1:31" ht="12.75">
      <c r="A18" s="6">
        <v>2</v>
      </c>
      <c r="B18" s="29" t="s">
        <v>50</v>
      </c>
      <c r="C18" s="29" t="s">
        <v>139</v>
      </c>
      <c r="D18" s="6">
        <v>120</v>
      </c>
      <c r="E18" s="6"/>
      <c r="F18" s="6"/>
      <c r="G18" s="6">
        <v>120</v>
      </c>
      <c r="H18" s="17"/>
      <c r="I18" s="6"/>
      <c r="J18" s="6"/>
      <c r="K18" s="8">
        <v>2</v>
      </c>
      <c r="L18" s="17"/>
      <c r="M18" s="6"/>
      <c r="N18" s="6"/>
      <c r="O18" s="8">
        <v>2</v>
      </c>
      <c r="P18" s="17"/>
      <c r="Q18" s="6"/>
      <c r="R18" s="6"/>
      <c r="S18" s="8">
        <v>2</v>
      </c>
      <c r="T18" s="17"/>
      <c r="U18" s="6"/>
      <c r="V18" s="6"/>
      <c r="W18" s="8">
        <v>2</v>
      </c>
      <c r="X18" s="17"/>
      <c r="Y18" s="6"/>
      <c r="Z18" s="6"/>
      <c r="AA18" s="6"/>
      <c r="AB18" s="17"/>
      <c r="AC18" s="6"/>
      <c r="AD18" s="6"/>
      <c r="AE18" s="6"/>
    </row>
    <row r="19" spans="1:31" ht="12.75">
      <c r="A19" s="6">
        <v>3</v>
      </c>
      <c r="B19" s="7" t="s">
        <v>51</v>
      </c>
      <c r="C19" s="29" t="s">
        <v>123</v>
      </c>
      <c r="D19" s="6">
        <v>15</v>
      </c>
      <c r="E19" s="6">
        <v>15</v>
      </c>
      <c r="F19" s="6"/>
      <c r="G19" s="6"/>
      <c r="H19" s="17"/>
      <c r="I19" s="8">
        <v>1</v>
      </c>
      <c r="J19" s="6"/>
      <c r="K19" s="10"/>
      <c r="L19" s="17"/>
      <c r="M19" s="6"/>
      <c r="N19" s="6"/>
      <c r="O19" s="10"/>
      <c r="P19" s="17"/>
      <c r="Q19" s="6"/>
      <c r="R19" s="6"/>
      <c r="S19" s="10"/>
      <c r="T19" s="17"/>
      <c r="U19" s="6"/>
      <c r="V19" s="6"/>
      <c r="W19" s="10"/>
      <c r="X19" s="17"/>
      <c r="Y19" s="6"/>
      <c r="Z19" s="6"/>
      <c r="AA19" s="6"/>
      <c r="AB19" s="17"/>
      <c r="AC19" s="6"/>
      <c r="AD19" s="6"/>
      <c r="AE19" s="6"/>
    </row>
    <row r="20" spans="1:31" ht="12.75">
      <c r="A20" s="6">
        <v>4</v>
      </c>
      <c r="B20" s="7" t="s">
        <v>26</v>
      </c>
      <c r="C20" s="29" t="s">
        <v>123</v>
      </c>
      <c r="D20" s="6">
        <v>30</v>
      </c>
      <c r="E20" s="6"/>
      <c r="F20" s="6"/>
      <c r="G20" s="6">
        <v>30</v>
      </c>
      <c r="H20" s="17"/>
      <c r="I20" s="6"/>
      <c r="J20" s="6"/>
      <c r="K20" s="8">
        <v>2</v>
      </c>
      <c r="L20" s="17"/>
      <c r="M20" s="6"/>
      <c r="N20" s="6"/>
      <c r="O20" s="6"/>
      <c r="P20" s="17"/>
      <c r="Q20" s="6"/>
      <c r="R20" s="6"/>
      <c r="S20" s="6"/>
      <c r="T20" s="17"/>
      <c r="U20" s="6"/>
      <c r="V20" s="6"/>
      <c r="W20" s="6"/>
      <c r="X20" s="17"/>
      <c r="Y20" s="6"/>
      <c r="Z20" s="6"/>
      <c r="AA20" s="6"/>
      <c r="AB20" s="17"/>
      <c r="AC20" s="6"/>
      <c r="AD20" s="6"/>
      <c r="AE20" s="6"/>
    </row>
    <row r="21" spans="1:31" ht="12.75">
      <c r="A21" s="6">
        <v>5</v>
      </c>
      <c r="B21" s="7" t="s">
        <v>52</v>
      </c>
      <c r="C21" s="29" t="s">
        <v>124</v>
      </c>
      <c r="D21" s="6">
        <v>15</v>
      </c>
      <c r="E21" s="6">
        <v>15</v>
      </c>
      <c r="F21" s="6"/>
      <c r="G21" s="6"/>
      <c r="H21" s="17"/>
      <c r="I21" s="6"/>
      <c r="J21" s="6"/>
      <c r="K21" s="10"/>
      <c r="L21" s="17"/>
      <c r="M21" s="6"/>
      <c r="N21" s="6"/>
      <c r="O21" s="6"/>
      <c r="P21" s="17"/>
      <c r="Q21" s="8">
        <v>1</v>
      </c>
      <c r="R21" s="6"/>
      <c r="S21" s="6"/>
      <c r="T21" s="17"/>
      <c r="U21" s="6"/>
      <c r="V21" s="6"/>
      <c r="W21" s="6"/>
      <c r="X21" s="17"/>
      <c r="Y21" s="6"/>
      <c r="Z21" s="6"/>
      <c r="AA21" s="6"/>
      <c r="AB21" s="17"/>
      <c r="AC21" s="6"/>
      <c r="AD21" s="6"/>
      <c r="AE21" s="6"/>
    </row>
    <row r="22" spans="1:31" ht="21">
      <c r="A22" s="6">
        <v>6</v>
      </c>
      <c r="B22" s="7" t="s">
        <v>53</v>
      </c>
      <c r="C22" s="29" t="s">
        <v>137</v>
      </c>
      <c r="D22" s="6">
        <v>30</v>
      </c>
      <c r="E22" s="6">
        <v>30</v>
      </c>
      <c r="F22" s="6"/>
      <c r="G22" s="6"/>
      <c r="H22" s="17"/>
      <c r="I22" s="6"/>
      <c r="J22" s="6"/>
      <c r="K22" s="10"/>
      <c r="L22" s="17"/>
      <c r="M22" s="6"/>
      <c r="N22" s="6"/>
      <c r="O22" s="6"/>
      <c r="P22" s="17"/>
      <c r="Q22" s="6"/>
      <c r="R22" s="6"/>
      <c r="S22" s="6"/>
      <c r="T22" s="17"/>
      <c r="U22" s="6"/>
      <c r="V22" s="6"/>
      <c r="W22" s="6"/>
      <c r="X22" s="17"/>
      <c r="Y22" s="6"/>
      <c r="Z22" s="6"/>
      <c r="AA22" s="6"/>
      <c r="AB22" s="17"/>
      <c r="AC22" s="8">
        <v>2</v>
      </c>
      <c r="AD22" s="6"/>
      <c r="AE22" s="6"/>
    </row>
    <row r="23" spans="1:31" ht="12.75">
      <c r="A23" s="6">
        <v>7</v>
      </c>
      <c r="B23" s="7" t="s">
        <v>149</v>
      </c>
      <c r="C23" s="29" t="s">
        <v>150</v>
      </c>
      <c r="D23" s="6">
        <v>1</v>
      </c>
      <c r="E23" s="6"/>
      <c r="F23" s="6"/>
      <c r="G23" s="6">
        <v>1</v>
      </c>
      <c r="H23" s="17"/>
      <c r="I23" s="6"/>
      <c r="J23" s="6"/>
      <c r="K23" s="8">
        <v>1</v>
      </c>
      <c r="L23" s="17"/>
      <c r="M23" s="6"/>
      <c r="N23" s="6"/>
      <c r="O23" s="6"/>
      <c r="P23" s="17"/>
      <c r="Q23" s="6"/>
      <c r="R23" s="6"/>
      <c r="S23" s="6"/>
      <c r="T23" s="17"/>
      <c r="U23" s="6"/>
      <c r="V23" s="6"/>
      <c r="W23" s="6"/>
      <c r="X23" s="17"/>
      <c r="Y23" s="6"/>
      <c r="Z23" s="6"/>
      <c r="AA23" s="6"/>
      <c r="AB23" s="17"/>
      <c r="AC23" s="10"/>
      <c r="AD23" s="6"/>
      <c r="AE23" s="6"/>
    </row>
    <row r="24" spans="1:31" ht="12.75">
      <c r="A24" s="6">
        <v>8</v>
      </c>
      <c r="B24" s="7" t="s">
        <v>151</v>
      </c>
      <c r="C24" s="29" t="s">
        <v>152</v>
      </c>
      <c r="D24" s="6">
        <v>4</v>
      </c>
      <c r="E24" s="6">
        <v>4</v>
      </c>
      <c r="F24" s="6"/>
      <c r="G24" s="6"/>
      <c r="H24" s="17"/>
      <c r="I24" s="6"/>
      <c r="J24" s="6"/>
      <c r="K24" s="10"/>
      <c r="L24" s="17"/>
      <c r="M24" s="8">
        <v>4</v>
      </c>
      <c r="N24" s="6"/>
      <c r="O24" s="6"/>
      <c r="P24" s="17"/>
      <c r="Q24" s="6"/>
      <c r="R24" s="6"/>
      <c r="S24" s="6"/>
      <c r="T24" s="17"/>
      <c r="U24" s="6"/>
      <c r="V24" s="6"/>
      <c r="W24" s="6"/>
      <c r="X24" s="17"/>
      <c r="Y24" s="6"/>
      <c r="Z24" s="6"/>
      <c r="AA24" s="6"/>
      <c r="AB24" s="17"/>
      <c r="AC24" s="10"/>
      <c r="AD24" s="6"/>
      <c r="AE24" s="6"/>
    </row>
    <row r="25" spans="1:31" ht="12.75">
      <c r="A25" s="6"/>
      <c r="B25" s="35" t="s">
        <v>28</v>
      </c>
      <c r="C25" s="8"/>
      <c r="D25" s="8">
        <f>SUM(D17:D24)</f>
        <v>245</v>
      </c>
      <c r="E25" s="8">
        <f>SUM(E17:E24)</f>
        <v>79</v>
      </c>
      <c r="F25" s="8">
        <f>SUM(F17:F24)</f>
        <v>0</v>
      </c>
      <c r="G25" s="8">
        <f>SUM(G17:G24)</f>
        <v>166</v>
      </c>
      <c r="H25" s="17"/>
      <c r="I25" s="8">
        <f>SUM(I17:I24)</f>
        <v>1</v>
      </c>
      <c r="J25" s="8">
        <f>SUM(J17:J24)</f>
        <v>0</v>
      </c>
      <c r="K25" s="8">
        <f>SUM(K17:K24)</f>
        <v>5</v>
      </c>
      <c r="L25" s="8"/>
      <c r="M25" s="8">
        <f>SUM(M17:M24)</f>
        <v>5</v>
      </c>
      <c r="N25" s="8">
        <f>SUM(N17:N24)</f>
        <v>0</v>
      </c>
      <c r="O25" s="8">
        <f>SUM(O17:O24)</f>
        <v>3</v>
      </c>
      <c r="P25" s="8"/>
      <c r="Q25" s="8">
        <f>SUM(Q17:Q24)</f>
        <v>1</v>
      </c>
      <c r="R25" s="8">
        <f>SUM(R17:R24)</f>
        <v>0</v>
      </c>
      <c r="S25" s="8">
        <f>SUM(S17:S24)</f>
        <v>2</v>
      </c>
      <c r="T25" s="8"/>
      <c r="U25" s="8">
        <f>SUM(U17:U24)</f>
        <v>0</v>
      </c>
      <c r="V25" s="8">
        <f>SUM(V17:V24)</f>
        <v>0</v>
      </c>
      <c r="W25" s="8">
        <f>SUM(W17:W24)</f>
        <v>2</v>
      </c>
      <c r="X25" s="8"/>
      <c r="Y25" s="8">
        <f>SUM(Y17:Y24)</f>
        <v>0</v>
      </c>
      <c r="Z25" s="8">
        <f>SUM(Z17:Z24)</f>
        <v>0</v>
      </c>
      <c r="AA25" s="8">
        <f>SUM(AA17:AA24)</f>
        <v>0</v>
      </c>
      <c r="AB25" s="8"/>
      <c r="AC25" s="8">
        <f>SUM(AC17:AC24)</f>
        <v>2</v>
      </c>
      <c r="AD25" s="8">
        <f>SUM(AD17:AD24)</f>
        <v>0</v>
      </c>
      <c r="AE25" s="8">
        <f>SUM(AE17:AE24)</f>
        <v>0</v>
      </c>
    </row>
    <row r="26" spans="1:31" ht="12.75">
      <c r="A26" s="94" t="s">
        <v>33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</row>
    <row r="27" spans="1:31" ht="15.75" customHeight="1">
      <c r="A27" s="6">
        <v>9</v>
      </c>
      <c r="B27" s="7" t="s">
        <v>54</v>
      </c>
      <c r="C27" s="29" t="s">
        <v>125</v>
      </c>
      <c r="D27" s="6">
        <v>60</v>
      </c>
      <c r="E27" s="6">
        <v>30</v>
      </c>
      <c r="F27" s="6"/>
      <c r="G27" s="6">
        <v>30</v>
      </c>
      <c r="H27" s="17"/>
      <c r="I27" s="8">
        <v>1</v>
      </c>
      <c r="J27" s="10"/>
      <c r="K27" s="8">
        <v>1</v>
      </c>
      <c r="L27" s="17"/>
      <c r="M27" s="8">
        <v>1</v>
      </c>
      <c r="N27" s="10"/>
      <c r="O27" s="8">
        <v>1</v>
      </c>
      <c r="P27" s="21"/>
      <c r="Q27" s="9"/>
      <c r="R27" s="9"/>
      <c r="S27" s="9"/>
      <c r="T27" s="21"/>
      <c r="U27" s="9"/>
      <c r="V27" s="9"/>
      <c r="W27" s="9"/>
      <c r="X27" s="21"/>
      <c r="Y27" s="9"/>
      <c r="Z27" s="9"/>
      <c r="AA27" s="9"/>
      <c r="AB27" s="21"/>
      <c r="AC27" s="9"/>
      <c r="AD27" s="9"/>
      <c r="AE27" s="9"/>
    </row>
    <row r="28" spans="1:31" ht="12.75">
      <c r="A28" s="6">
        <v>10</v>
      </c>
      <c r="B28" s="7" t="s">
        <v>55</v>
      </c>
      <c r="C28" s="29" t="s">
        <v>140</v>
      </c>
      <c r="D28" s="6">
        <v>45</v>
      </c>
      <c r="E28" s="6">
        <v>30</v>
      </c>
      <c r="F28" s="6"/>
      <c r="G28" s="6">
        <v>15</v>
      </c>
      <c r="H28" s="17"/>
      <c r="I28" s="8">
        <v>2</v>
      </c>
      <c r="J28" s="6"/>
      <c r="K28" s="8">
        <v>1</v>
      </c>
      <c r="L28" s="17"/>
      <c r="M28" s="10"/>
      <c r="N28" s="10"/>
      <c r="O28" s="10"/>
      <c r="P28" s="21"/>
      <c r="Q28" s="31"/>
      <c r="R28" s="31"/>
      <c r="S28" s="32"/>
      <c r="T28" s="21"/>
      <c r="U28" s="9"/>
      <c r="V28" s="9"/>
      <c r="W28" s="9"/>
      <c r="X28" s="21"/>
      <c r="Y28" s="9"/>
      <c r="Z28" s="9"/>
      <c r="AA28" s="9"/>
      <c r="AB28" s="21"/>
      <c r="AC28" s="9"/>
      <c r="AD28" s="9"/>
      <c r="AE28" s="9"/>
    </row>
    <row r="29" spans="1:31" ht="12.75">
      <c r="A29" s="6">
        <v>11</v>
      </c>
      <c r="B29" s="7" t="s">
        <v>29</v>
      </c>
      <c r="C29" s="29" t="s">
        <v>127</v>
      </c>
      <c r="D29" s="6">
        <v>30</v>
      </c>
      <c r="E29" s="6">
        <v>15</v>
      </c>
      <c r="F29" s="6"/>
      <c r="G29" s="6">
        <v>15</v>
      </c>
      <c r="H29" s="17"/>
      <c r="I29" s="6"/>
      <c r="J29" s="6"/>
      <c r="K29" s="10"/>
      <c r="L29" s="21"/>
      <c r="M29" s="31"/>
      <c r="N29" s="31"/>
      <c r="O29" s="31"/>
      <c r="P29" s="21"/>
      <c r="Q29" s="33"/>
      <c r="R29" s="33"/>
      <c r="S29" s="33"/>
      <c r="T29" s="21"/>
      <c r="U29" s="8">
        <v>1</v>
      </c>
      <c r="V29" s="82"/>
      <c r="W29" s="8">
        <v>1</v>
      </c>
      <c r="X29" s="21"/>
      <c r="Y29" s="9"/>
      <c r="Z29" s="9"/>
      <c r="AA29" s="9"/>
      <c r="AB29" s="21"/>
      <c r="AC29" s="9"/>
      <c r="AD29" s="9"/>
      <c r="AE29" s="9"/>
    </row>
    <row r="30" spans="1:31" ht="12.75">
      <c r="A30" s="6">
        <v>12</v>
      </c>
      <c r="B30" s="7" t="s">
        <v>56</v>
      </c>
      <c r="C30" s="29" t="s">
        <v>126</v>
      </c>
      <c r="D30" s="6">
        <v>45</v>
      </c>
      <c r="E30" s="6">
        <v>30</v>
      </c>
      <c r="F30" s="6"/>
      <c r="G30" s="6">
        <v>15</v>
      </c>
      <c r="H30" s="17"/>
      <c r="I30" s="6"/>
      <c r="J30" s="6"/>
      <c r="K30" s="6"/>
      <c r="L30" s="17"/>
      <c r="M30" s="10"/>
      <c r="N30" s="10"/>
      <c r="O30" s="10"/>
      <c r="P30" s="21"/>
      <c r="Q30" s="42">
        <v>2</v>
      </c>
      <c r="R30" s="33"/>
      <c r="S30" s="42">
        <v>1</v>
      </c>
      <c r="T30" s="21"/>
      <c r="U30" s="9"/>
      <c r="V30" s="9"/>
      <c r="W30" s="9"/>
      <c r="X30" s="21"/>
      <c r="Y30" s="9"/>
      <c r="Z30" s="9"/>
      <c r="AA30" s="9"/>
      <c r="AB30" s="21"/>
      <c r="AC30" s="9"/>
      <c r="AD30" s="9"/>
      <c r="AE30" s="9"/>
    </row>
    <row r="31" spans="1:31" ht="12.75">
      <c r="A31" s="6">
        <v>13</v>
      </c>
      <c r="B31" s="7" t="s">
        <v>57</v>
      </c>
      <c r="C31" s="29" t="s">
        <v>126</v>
      </c>
      <c r="D31" s="6">
        <v>30</v>
      </c>
      <c r="E31" s="6">
        <v>15</v>
      </c>
      <c r="F31" s="6"/>
      <c r="G31" s="6">
        <v>15</v>
      </c>
      <c r="H31" s="17"/>
      <c r="I31" s="6"/>
      <c r="J31" s="6"/>
      <c r="K31" s="6"/>
      <c r="L31" s="17"/>
      <c r="M31" s="10"/>
      <c r="N31" s="10"/>
      <c r="O31" s="10"/>
      <c r="P31" s="17"/>
      <c r="Q31" s="8">
        <v>1</v>
      </c>
      <c r="R31" s="10"/>
      <c r="S31" s="8">
        <v>1</v>
      </c>
      <c r="T31" s="17"/>
      <c r="U31" s="10"/>
      <c r="V31" s="10"/>
      <c r="W31" s="10"/>
      <c r="X31" s="21"/>
      <c r="Y31" s="9"/>
      <c r="Z31" s="9"/>
      <c r="AA31" s="9"/>
      <c r="AB31" s="21"/>
      <c r="AC31" s="9"/>
      <c r="AD31" s="9"/>
      <c r="AE31" s="9"/>
    </row>
    <row r="32" spans="1:31" ht="12.75">
      <c r="A32" s="6">
        <v>14</v>
      </c>
      <c r="B32" s="7" t="s">
        <v>58</v>
      </c>
      <c r="C32" s="29" t="s">
        <v>125</v>
      </c>
      <c r="D32" s="6">
        <v>30</v>
      </c>
      <c r="E32" s="6">
        <v>15</v>
      </c>
      <c r="F32" s="6"/>
      <c r="G32" s="6">
        <v>15</v>
      </c>
      <c r="H32" s="17"/>
      <c r="I32" s="6"/>
      <c r="J32" s="6"/>
      <c r="K32" s="6"/>
      <c r="L32" s="17"/>
      <c r="M32" s="8">
        <v>1</v>
      </c>
      <c r="N32" s="10"/>
      <c r="O32" s="8">
        <v>1</v>
      </c>
      <c r="P32" s="17"/>
      <c r="Q32" s="10"/>
      <c r="R32" s="10"/>
      <c r="S32" s="10"/>
      <c r="T32" s="17"/>
      <c r="U32" s="6"/>
      <c r="V32" s="6"/>
      <c r="W32" s="6"/>
      <c r="X32" s="17"/>
      <c r="Y32" s="10"/>
      <c r="Z32" s="10"/>
      <c r="AA32" s="10"/>
      <c r="AB32" s="21"/>
      <c r="AC32" s="9"/>
      <c r="AD32" s="9"/>
      <c r="AE32" s="9"/>
    </row>
    <row r="33" spans="1:31" ht="12.75">
      <c r="A33" s="6">
        <v>15</v>
      </c>
      <c r="B33" s="7" t="s">
        <v>30</v>
      </c>
      <c r="C33" s="29" t="s">
        <v>127</v>
      </c>
      <c r="D33" s="6">
        <v>90</v>
      </c>
      <c r="E33" s="6">
        <v>30</v>
      </c>
      <c r="F33" s="6"/>
      <c r="G33" s="6">
        <v>60</v>
      </c>
      <c r="H33" s="17"/>
      <c r="I33" s="6"/>
      <c r="J33" s="6"/>
      <c r="K33" s="6"/>
      <c r="L33" s="17"/>
      <c r="M33" s="10"/>
      <c r="N33" s="10"/>
      <c r="O33" s="10"/>
      <c r="P33" s="21"/>
      <c r="Q33" s="42">
        <v>1</v>
      </c>
      <c r="R33" s="33"/>
      <c r="S33" s="42">
        <v>2</v>
      </c>
      <c r="T33" s="21"/>
      <c r="U33" s="42">
        <v>1</v>
      </c>
      <c r="V33" s="30"/>
      <c r="W33" s="42">
        <v>2</v>
      </c>
      <c r="X33" s="21"/>
      <c r="Y33" s="31"/>
      <c r="Z33" s="31"/>
      <c r="AA33" s="31"/>
      <c r="AB33" s="21"/>
      <c r="AC33" s="9"/>
      <c r="AD33" s="9"/>
      <c r="AE33" s="9"/>
    </row>
    <row r="34" spans="1:31" ht="12.75">
      <c r="A34" s="6">
        <v>16</v>
      </c>
      <c r="B34" s="7" t="s">
        <v>59</v>
      </c>
      <c r="C34" s="29" t="s">
        <v>140</v>
      </c>
      <c r="D34" s="6">
        <v>45</v>
      </c>
      <c r="E34" s="6">
        <v>30</v>
      </c>
      <c r="F34" s="6"/>
      <c r="G34" s="6">
        <v>15</v>
      </c>
      <c r="H34" s="17"/>
      <c r="I34" s="8">
        <v>2</v>
      </c>
      <c r="J34" s="6"/>
      <c r="K34" s="8">
        <v>1</v>
      </c>
      <c r="L34" s="17"/>
      <c r="M34" s="10"/>
      <c r="N34" s="10"/>
      <c r="O34" s="10"/>
      <c r="P34" s="17"/>
      <c r="Q34" s="10"/>
      <c r="R34" s="10"/>
      <c r="S34" s="10"/>
      <c r="T34" s="21"/>
      <c r="U34" s="9"/>
      <c r="V34" s="9"/>
      <c r="W34" s="9"/>
      <c r="X34" s="21"/>
      <c r="Y34" s="31"/>
      <c r="Z34" s="31"/>
      <c r="AA34" s="31"/>
      <c r="AB34" s="21"/>
      <c r="AC34" s="9"/>
      <c r="AD34" s="9"/>
      <c r="AE34" s="9"/>
    </row>
    <row r="35" spans="1:31" ht="12.75">
      <c r="A35" s="6">
        <v>17</v>
      </c>
      <c r="B35" s="7" t="s">
        <v>60</v>
      </c>
      <c r="C35" s="29" t="s">
        <v>125</v>
      </c>
      <c r="D35" s="6">
        <v>30</v>
      </c>
      <c r="E35" s="6">
        <v>15</v>
      </c>
      <c r="F35" s="6"/>
      <c r="G35" s="6">
        <v>15</v>
      </c>
      <c r="H35" s="17"/>
      <c r="I35" s="6"/>
      <c r="J35" s="6"/>
      <c r="K35" s="6"/>
      <c r="L35" s="17"/>
      <c r="M35" s="8">
        <v>1</v>
      </c>
      <c r="N35" s="10"/>
      <c r="O35" s="8">
        <v>1</v>
      </c>
      <c r="P35" s="17"/>
      <c r="Q35" s="10"/>
      <c r="R35" s="10"/>
      <c r="S35" s="10"/>
      <c r="T35" s="17"/>
      <c r="U35" s="6"/>
      <c r="V35" s="6"/>
      <c r="W35" s="6"/>
      <c r="X35" s="17"/>
      <c r="Y35" s="10"/>
      <c r="Z35" s="10"/>
      <c r="AA35" s="10"/>
      <c r="AB35" s="21"/>
      <c r="AC35" s="9"/>
      <c r="AD35" s="9"/>
      <c r="AE35" s="9"/>
    </row>
    <row r="36" spans="1:31" ht="12.75">
      <c r="A36" s="6">
        <v>18</v>
      </c>
      <c r="B36" s="7" t="s">
        <v>61</v>
      </c>
      <c r="C36" s="29" t="s">
        <v>130</v>
      </c>
      <c r="D36" s="6">
        <v>15</v>
      </c>
      <c r="E36" s="6">
        <v>15</v>
      </c>
      <c r="F36" s="6"/>
      <c r="G36" s="6"/>
      <c r="H36" s="17"/>
      <c r="I36" s="6"/>
      <c r="J36" s="6"/>
      <c r="K36" s="6"/>
      <c r="L36" s="17"/>
      <c r="M36" s="8">
        <v>1</v>
      </c>
      <c r="N36" s="10"/>
      <c r="O36" s="10"/>
      <c r="P36" s="17"/>
      <c r="Q36" s="10"/>
      <c r="R36" s="10"/>
      <c r="S36" s="10"/>
      <c r="T36" s="17"/>
      <c r="U36" s="6"/>
      <c r="V36" s="6"/>
      <c r="W36" s="6"/>
      <c r="X36" s="17"/>
      <c r="Y36" s="6"/>
      <c r="Z36" s="6"/>
      <c r="AA36" s="10"/>
      <c r="AB36" s="21"/>
      <c r="AC36" s="9"/>
      <c r="AD36" s="9"/>
      <c r="AE36" s="9"/>
    </row>
    <row r="37" spans="1:31" ht="12.75">
      <c r="A37" s="6">
        <v>19</v>
      </c>
      <c r="B37" s="7" t="s">
        <v>62</v>
      </c>
      <c r="C37" s="29" t="s">
        <v>123</v>
      </c>
      <c r="D37" s="6">
        <v>30</v>
      </c>
      <c r="E37" s="6">
        <v>30</v>
      </c>
      <c r="F37" s="6"/>
      <c r="G37" s="6"/>
      <c r="H37" s="17"/>
      <c r="I37" s="8">
        <v>2</v>
      </c>
      <c r="J37" s="6"/>
      <c r="K37" s="10"/>
      <c r="L37" s="17"/>
      <c r="M37" s="6"/>
      <c r="N37" s="6"/>
      <c r="O37" s="6"/>
      <c r="P37" s="17"/>
      <c r="Q37" s="10"/>
      <c r="R37" s="10"/>
      <c r="S37" s="10"/>
      <c r="T37" s="17"/>
      <c r="U37" s="6"/>
      <c r="V37" s="6"/>
      <c r="W37" s="6"/>
      <c r="X37" s="17"/>
      <c r="Y37" s="6"/>
      <c r="Z37" s="6"/>
      <c r="AA37" s="10"/>
      <c r="AB37" s="21"/>
      <c r="AC37" s="9"/>
      <c r="AD37" s="9"/>
      <c r="AE37" s="9"/>
    </row>
    <row r="38" spans="1:31" ht="12.75">
      <c r="A38" s="6">
        <v>20</v>
      </c>
      <c r="B38" s="7" t="s">
        <v>63</v>
      </c>
      <c r="C38" s="29" t="s">
        <v>128</v>
      </c>
      <c r="D38" s="6">
        <v>15</v>
      </c>
      <c r="E38" s="6"/>
      <c r="F38" s="6"/>
      <c r="G38" s="6">
        <v>15</v>
      </c>
      <c r="H38" s="17"/>
      <c r="I38" s="6"/>
      <c r="J38" s="6"/>
      <c r="K38" s="6"/>
      <c r="L38" s="17"/>
      <c r="M38" s="6"/>
      <c r="N38" s="6"/>
      <c r="O38" s="8">
        <v>1</v>
      </c>
      <c r="P38" s="17"/>
      <c r="Q38" s="10"/>
      <c r="R38" s="10"/>
      <c r="S38" s="10"/>
      <c r="T38" s="17"/>
      <c r="U38" s="11"/>
      <c r="V38" s="11"/>
      <c r="W38" s="11"/>
      <c r="X38" s="17"/>
      <c r="Y38" s="6"/>
      <c r="Z38" s="6"/>
      <c r="AA38" s="10"/>
      <c r="AB38" s="21"/>
      <c r="AC38" s="9"/>
      <c r="AD38" s="9"/>
      <c r="AE38" s="9"/>
    </row>
    <row r="39" spans="1:31" ht="12.75">
      <c r="A39" s="6">
        <v>21</v>
      </c>
      <c r="B39" s="7" t="s">
        <v>64</v>
      </c>
      <c r="C39" s="29" t="s">
        <v>124</v>
      </c>
      <c r="D39" s="6">
        <v>15</v>
      </c>
      <c r="E39" s="6"/>
      <c r="F39" s="6"/>
      <c r="G39" s="6">
        <v>15</v>
      </c>
      <c r="H39" s="17"/>
      <c r="I39" s="10"/>
      <c r="J39" s="10"/>
      <c r="K39" s="10"/>
      <c r="L39" s="17"/>
      <c r="M39" s="10"/>
      <c r="N39" s="10"/>
      <c r="O39" s="10"/>
      <c r="P39" s="17"/>
      <c r="Q39" s="6"/>
      <c r="R39" s="6"/>
      <c r="S39" s="8">
        <v>1</v>
      </c>
      <c r="T39" s="21"/>
      <c r="U39" s="9"/>
      <c r="V39" s="9"/>
      <c r="W39" s="9"/>
      <c r="X39" s="21"/>
      <c r="Y39" s="9"/>
      <c r="Z39" s="9"/>
      <c r="AA39" s="9"/>
      <c r="AB39" s="21"/>
      <c r="AC39" s="9"/>
      <c r="AD39" s="9"/>
      <c r="AE39" s="9"/>
    </row>
    <row r="40" spans="1:31" ht="21">
      <c r="A40" s="6">
        <v>22</v>
      </c>
      <c r="B40" s="7" t="s">
        <v>65</v>
      </c>
      <c r="C40" s="29" t="s">
        <v>122</v>
      </c>
      <c r="D40" s="6">
        <v>30</v>
      </c>
      <c r="E40" s="6">
        <v>15</v>
      </c>
      <c r="F40" s="6"/>
      <c r="G40" s="6">
        <v>15</v>
      </c>
      <c r="H40" s="17"/>
      <c r="I40" s="10"/>
      <c r="J40" s="10"/>
      <c r="K40" s="10"/>
      <c r="L40" s="17"/>
      <c r="M40" s="8">
        <v>1</v>
      </c>
      <c r="N40" s="6"/>
      <c r="O40" s="8">
        <v>1</v>
      </c>
      <c r="P40" s="17"/>
      <c r="Q40" s="6"/>
      <c r="R40" s="6"/>
      <c r="S40" s="10"/>
      <c r="T40" s="21"/>
      <c r="U40" s="9"/>
      <c r="V40" s="9"/>
      <c r="W40" s="9"/>
      <c r="X40" s="21"/>
      <c r="Y40" s="9"/>
      <c r="Z40" s="9"/>
      <c r="AA40" s="9"/>
      <c r="AB40" s="21"/>
      <c r="AC40" s="9"/>
      <c r="AD40" s="9"/>
      <c r="AE40" s="9"/>
    </row>
    <row r="41" spans="1:31" ht="12.75">
      <c r="A41" s="6">
        <v>23</v>
      </c>
      <c r="B41" s="7" t="s">
        <v>31</v>
      </c>
      <c r="C41" s="29" t="s">
        <v>123</v>
      </c>
      <c r="D41" s="6">
        <v>15</v>
      </c>
      <c r="E41" s="6">
        <v>15</v>
      </c>
      <c r="F41" s="6"/>
      <c r="G41" s="6"/>
      <c r="H41" s="21"/>
      <c r="I41" s="8">
        <v>1</v>
      </c>
      <c r="J41" s="10"/>
      <c r="K41" s="10"/>
      <c r="L41" s="17"/>
      <c r="M41" s="6"/>
      <c r="N41" s="6"/>
      <c r="O41" s="6"/>
      <c r="P41" s="17"/>
      <c r="Q41" s="6"/>
      <c r="R41" s="6"/>
      <c r="S41" s="10"/>
      <c r="T41" s="21"/>
      <c r="U41" s="9"/>
      <c r="V41" s="9"/>
      <c r="W41" s="9"/>
      <c r="X41" s="21"/>
      <c r="Y41" s="9"/>
      <c r="Z41" s="9"/>
      <c r="AA41" s="9"/>
      <c r="AB41" s="21"/>
      <c r="AC41" s="9"/>
      <c r="AD41" s="9"/>
      <c r="AE41" s="9"/>
    </row>
    <row r="42" spans="1:31" ht="15.75" customHeight="1">
      <c r="A42" s="6">
        <v>24</v>
      </c>
      <c r="B42" s="7" t="s">
        <v>66</v>
      </c>
      <c r="C42" s="29" t="s">
        <v>128</v>
      </c>
      <c r="D42" s="6">
        <v>15</v>
      </c>
      <c r="E42" s="6"/>
      <c r="F42" s="6"/>
      <c r="G42" s="6">
        <v>15</v>
      </c>
      <c r="H42" s="17"/>
      <c r="I42" s="10"/>
      <c r="J42" s="10"/>
      <c r="K42" s="10"/>
      <c r="L42" s="17"/>
      <c r="M42" s="6"/>
      <c r="N42" s="6"/>
      <c r="O42" s="8">
        <v>1</v>
      </c>
      <c r="P42" s="17"/>
      <c r="Q42" s="6"/>
      <c r="R42" s="6"/>
      <c r="S42" s="6"/>
      <c r="T42" s="17"/>
      <c r="U42" s="6"/>
      <c r="V42" s="6"/>
      <c r="W42" s="6"/>
      <c r="X42" s="17"/>
      <c r="Y42" s="6"/>
      <c r="Z42" s="10"/>
      <c r="AA42" s="10"/>
      <c r="AB42" s="21"/>
      <c r="AC42" s="9"/>
      <c r="AD42" s="9"/>
      <c r="AE42" s="9"/>
    </row>
    <row r="43" spans="1:31" ht="12.75">
      <c r="A43" s="6">
        <v>25</v>
      </c>
      <c r="B43" s="7" t="s">
        <v>67</v>
      </c>
      <c r="C43" s="29" t="s">
        <v>127</v>
      </c>
      <c r="D43" s="6">
        <v>30</v>
      </c>
      <c r="E43" s="6">
        <v>15</v>
      </c>
      <c r="F43" s="6"/>
      <c r="G43" s="6">
        <v>15</v>
      </c>
      <c r="H43" s="17"/>
      <c r="I43" s="10"/>
      <c r="J43" s="10"/>
      <c r="K43" s="10"/>
      <c r="L43" s="21"/>
      <c r="M43" s="9"/>
      <c r="N43" s="9"/>
      <c r="O43" s="9"/>
      <c r="P43" s="21"/>
      <c r="Q43" s="33"/>
      <c r="R43" s="33"/>
      <c r="S43" s="33"/>
      <c r="T43" s="21"/>
      <c r="U43" s="42">
        <v>1</v>
      </c>
      <c r="V43" s="30"/>
      <c r="W43" s="8">
        <v>1</v>
      </c>
      <c r="X43" s="21"/>
      <c r="Y43" s="9"/>
      <c r="Z43" s="31"/>
      <c r="AA43" s="31"/>
      <c r="AB43" s="21"/>
      <c r="AC43" s="9"/>
      <c r="AD43" s="9"/>
      <c r="AE43" s="9"/>
    </row>
    <row r="44" spans="1:31" ht="12.75">
      <c r="A44" s="6">
        <v>26</v>
      </c>
      <c r="B44" s="7" t="s">
        <v>68</v>
      </c>
      <c r="C44" s="29" t="s">
        <v>129</v>
      </c>
      <c r="D44" s="6">
        <v>45</v>
      </c>
      <c r="E44" s="6"/>
      <c r="F44" s="6"/>
      <c r="G44" s="6">
        <v>45</v>
      </c>
      <c r="H44" s="22"/>
      <c r="I44" s="11"/>
      <c r="J44" s="11"/>
      <c r="K44" s="11"/>
      <c r="L44" s="21"/>
      <c r="M44" s="9"/>
      <c r="N44" s="9"/>
      <c r="O44" s="9"/>
      <c r="P44" s="21"/>
      <c r="Q44" s="30"/>
      <c r="R44" s="30"/>
      <c r="S44" s="30"/>
      <c r="T44" s="21"/>
      <c r="U44" s="9"/>
      <c r="V44" s="30"/>
      <c r="W44" s="8">
        <v>1</v>
      </c>
      <c r="X44" s="17"/>
      <c r="Y44" s="6"/>
      <c r="Z44" s="10"/>
      <c r="AA44" s="8">
        <v>1</v>
      </c>
      <c r="AB44" s="17"/>
      <c r="AC44" s="6"/>
      <c r="AD44" s="6"/>
      <c r="AE44" s="8">
        <v>1</v>
      </c>
    </row>
    <row r="45" spans="1:31" ht="12.75">
      <c r="A45" s="6"/>
      <c r="B45" s="35" t="s">
        <v>28</v>
      </c>
      <c r="C45" s="36"/>
      <c r="D45" s="8">
        <f>SUM(D27:D44)</f>
        <v>615</v>
      </c>
      <c r="E45" s="8">
        <f>SUM(E27:E44)</f>
        <v>300</v>
      </c>
      <c r="F45" s="8">
        <f>SUM(F27:F44)</f>
        <v>0</v>
      </c>
      <c r="G45" s="8">
        <f>SUM(G27:G44)</f>
        <v>315</v>
      </c>
      <c r="H45" s="22"/>
      <c r="I45" s="37">
        <f>SUM(I27:I44)</f>
        <v>8</v>
      </c>
      <c r="J45" s="37">
        <f>SUM(J27:J44)</f>
        <v>0</v>
      </c>
      <c r="K45" s="37">
        <f>SUM(K27:K44)</f>
        <v>3</v>
      </c>
      <c r="L45" s="37"/>
      <c r="M45" s="37">
        <f>SUM(M27:M44)</f>
        <v>5</v>
      </c>
      <c r="N45" s="37">
        <f>SUM(N27:N44)</f>
        <v>0</v>
      </c>
      <c r="O45" s="37">
        <f>SUM(O27:O44)</f>
        <v>6</v>
      </c>
      <c r="P45" s="8"/>
      <c r="Q45" s="37">
        <f>SUM(Q27:Q44)</f>
        <v>4</v>
      </c>
      <c r="R45" s="37">
        <f>SUM(R27:R44)</f>
        <v>0</v>
      </c>
      <c r="S45" s="37">
        <f>SUM(S27:S44)</f>
        <v>5</v>
      </c>
      <c r="T45" s="8"/>
      <c r="U45" s="37">
        <f>SUM(U27:U44)</f>
        <v>3</v>
      </c>
      <c r="V45" s="37">
        <f>SUM(V27:V44)</f>
        <v>0</v>
      </c>
      <c r="W45" s="37">
        <f>SUM(W27:W44)</f>
        <v>5</v>
      </c>
      <c r="X45" s="8"/>
      <c r="Y45" s="37">
        <f>SUM(Y27:Y44)</f>
        <v>0</v>
      </c>
      <c r="Z45" s="37">
        <f>SUM(Z27:Z44)</f>
        <v>0</v>
      </c>
      <c r="AA45" s="37">
        <f>SUM(AA27:AA44)</f>
        <v>1</v>
      </c>
      <c r="AB45" s="8"/>
      <c r="AC45" s="37">
        <f>SUM(AC27:AC44)</f>
        <v>0</v>
      </c>
      <c r="AD45" s="37">
        <f>SUM(AD27:AD44)</f>
        <v>0</v>
      </c>
      <c r="AE45" s="37">
        <f>SUM(AE27:AE44)</f>
        <v>1</v>
      </c>
    </row>
    <row r="46" spans="1:31" ht="12.75">
      <c r="A46" s="86" t="s">
        <v>16</v>
      </c>
      <c r="B46" s="86" t="s">
        <v>15</v>
      </c>
      <c r="C46" s="87" t="s">
        <v>14</v>
      </c>
      <c r="D46" s="86" t="s">
        <v>13</v>
      </c>
      <c r="E46" s="86"/>
      <c r="F46" s="86"/>
      <c r="G46" s="86"/>
      <c r="H46" s="86" t="s">
        <v>3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</row>
    <row r="47" spans="1:31" ht="12.75">
      <c r="A47" s="86"/>
      <c r="B47" s="86"/>
      <c r="C47" s="88"/>
      <c r="D47" s="86"/>
      <c r="E47" s="86"/>
      <c r="F47" s="86"/>
      <c r="G47" s="86"/>
      <c r="H47" s="86" t="s">
        <v>4</v>
      </c>
      <c r="I47" s="86"/>
      <c r="J47" s="86"/>
      <c r="K47" s="86"/>
      <c r="L47" s="86"/>
      <c r="M47" s="86"/>
      <c r="N47" s="86"/>
      <c r="O47" s="86"/>
      <c r="P47" s="86" t="s">
        <v>5</v>
      </c>
      <c r="Q47" s="86"/>
      <c r="R47" s="86"/>
      <c r="S47" s="86"/>
      <c r="T47" s="86"/>
      <c r="U47" s="86"/>
      <c r="V47" s="86"/>
      <c r="W47" s="86"/>
      <c r="X47" s="86" t="s">
        <v>6</v>
      </c>
      <c r="Y47" s="86"/>
      <c r="Z47" s="86"/>
      <c r="AA47" s="86"/>
      <c r="AB47" s="86"/>
      <c r="AC47" s="86"/>
      <c r="AD47" s="86"/>
      <c r="AE47" s="86"/>
    </row>
    <row r="48" spans="1:31" ht="12.75">
      <c r="A48" s="86"/>
      <c r="B48" s="86"/>
      <c r="C48" s="88"/>
      <c r="D48" s="86"/>
      <c r="E48" s="86"/>
      <c r="F48" s="86"/>
      <c r="G48" s="86"/>
      <c r="H48" s="83" t="s">
        <v>7</v>
      </c>
      <c r="I48" s="84"/>
      <c r="J48" s="84"/>
      <c r="K48" s="85"/>
      <c r="L48" s="83" t="s">
        <v>8</v>
      </c>
      <c r="M48" s="84"/>
      <c r="N48" s="84"/>
      <c r="O48" s="85"/>
      <c r="P48" s="83" t="s">
        <v>9</v>
      </c>
      <c r="Q48" s="84"/>
      <c r="R48" s="84"/>
      <c r="S48" s="85"/>
      <c r="T48" s="83" t="s">
        <v>10</v>
      </c>
      <c r="U48" s="84"/>
      <c r="V48" s="84"/>
      <c r="W48" s="85"/>
      <c r="X48" s="83" t="s">
        <v>11</v>
      </c>
      <c r="Y48" s="84"/>
      <c r="Z48" s="84"/>
      <c r="AA48" s="85"/>
      <c r="AB48" s="83" t="s">
        <v>12</v>
      </c>
      <c r="AC48" s="84"/>
      <c r="AD48" s="84"/>
      <c r="AE48" s="85"/>
    </row>
    <row r="49" spans="1:31" ht="31.5">
      <c r="A49" s="86"/>
      <c r="B49" s="86"/>
      <c r="C49" s="89"/>
      <c r="D49" s="26" t="s">
        <v>17</v>
      </c>
      <c r="E49" s="26" t="s">
        <v>18</v>
      </c>
      <c r="F49" s="26" t="s">
        <v>19</v>
      </c>
      <c r="G49" s="26" t="s">
        <v>20</v>
      </c>
      <c r="H49" s="18"/>
      <c r="I49" s="3" t="s">
        <v>18</v>
      </c>
      <c r="J49" s="3" t="s">
        <v>19</v>
      </c>
      <c r="K49" s="3" t="s">
        <v>20</v>
      </c>
      <c r="L49" s="18"/>
      <c r="M49" s="3" t="s">
        <v>18</v>
      </c>
      <c r="N49" s="3" t="s">
        <v>19</v>
      </c>
      <c r="O49" s="3" t="s">
        <v>20</v>
      </c>
      <c r="P49" s="18"/>
      <c r="Q49" s="3" t="s">
        <v>18</v>
      </c>
      <c r="R49" s="3" t="s">
        <v>19</v>
      </c>
      <c r="S49" s="3" t="s">
        <v>20</v>
      </c>
      <c r="T49" s="18"/>
      <c r="U49" s="3" t="s">
        <v>18</v>
      </c>
      <c r="V49" s="3" t="s">
        <v>19</v>
      </c>
      <c r="W49" s="3" t="s">
        <v>20</v>
      </c>
      <c r="X49" s="18"/>
      <c r="Y49" s="3" t="s">
        <v>18</v>
      </c>
      <c r="Z49" s="3" t="s">
        <v>19</v>
      </c>
      <c r="AA49" s="3" t="s">
        <v>20</v>
      </c>
      <c r="AB49" s="18"/>
      <c r="AC49" s="3" t="s">
        <v>18</v>
      </c>
      <c r="AD49" s="3" t="s">
        <v>19</v>
      </c>
      <c r="AE49" s="3" t="s">
        <v>20</v>
      </c>
    </row>
    <row r="50" spans="1:31" ht="12.75" customHeight="1">
      <c r="A50" s="90" t="s">
        <v>69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2"/>
    </row>
    <row r="51" spans="1:31" ht="12.75" customHeight="1">
      <c r="A51" s="6">
        <v>27</v>
      </c>
      <c r="B51" s="12" t="s">
        <v>112</v>
      </c>
      <c r="C51" s="52" t="s">
        <v>141</v>
      </c>
      <c r="D51" s="6">
        <v>60</v>
      </c>
      <c r="E51" s="6">
        <v>45</v>
      </c>
      <c r="F51" s="11"/>
      <c r="G51" s="6">
        <v>15</v>
      </c>
      <c r="H51" s="22"/>
      <c r="I51" s="10"/>
      <c r="J51" s="10"/>
      <c r="K51" s="10"/>
      <c r="L51" s="17"/>
      <c r="M51" s="6"/>
      <c r="N51" s="6"/>
      <c r="O51" s="6"/>
      <c r="P51" s="17"/>
      <c r="Q51" s="6"/>
      <c r="R51" s="6"/>
      <c r="S51" s="6"/>
      <c r="T51" s="17"/>
      <c r="U51" s="6"/>
      <c r="V51" s="6"/>
      <c r="W51" s="6"/>
      <c r="X51" s="17"/>
      <c r="Y51" s="8">
        <v>2</v>
      </c>
      <c r="Z51" s="6"/>
      <c r="AA51" s="10"/>
      <c r="AB51" s="17"/>
      <c r="AC51" s="8">
        <v>1</v>
      </c>
      <c r="AD51" s="6"/>
      <c r="AE51" s="8">
        <v>1</v>
      </c>
    </row>
    <row r="52" spans="1:31" ht="12.75" customHeight="1">
      <c r="A52" s="6">
        <v>28</v>
      </c>
      <c r="B52" s="12" t="s">
        <v>70</v>
      </c>
      <c r="C52" s="52" t="s">
        <v>122</v>
      </c>
      <c r="D52" s="6">
        <v>45</v>
      </c>
      <c r="E52" s="6">
        <v>30</v>
      </c>
      <c r="F52" s="11"/>
      <c r="G52" s="6">
        <v>15</v>
      </c>
      <c r="H52" s="22"/>
      <c r="I52" s="6"/>
      <c r="J52" s="6"/>
      <c r="K52" s="10"/>
      <c r="L52" s="17"/>
      <c r="M52" s="8">
        <v>2</v>
      </c>
      <c r="N52" s="10"/>
      <c r="O52" s="8">
        <v>1</v>
      </c>
      <c r="P52" s="17"/>
      <c r="Q52" s="10"/>
      <c r="R52" s="10"/>
      <c r="S52" s="10"/>
      <c r="T52" s="23"/>
      <c r="U52" s="16"/>
      <c r="V52" s="16"/>
      <c r="W52" s="16"/>
      <c r="X52" s="17"/>
      <c r="Y52" s="6"/>
      <c r="Z52" s="6"/>
      <c r="AA52" s="6"/>
      <c r="AB52" s="17"/>
      <c r="AC52" s="6"/>
      <c r="AD52" s="6"/>
      <c r="AE52" s="6"/>
    </row>
    <row r="53" spans="1:31" ht="18" customHeight="1">
      <c r="A53" s="6">
        <v>29</v>
      </c>
      <c r="B53" s="12" t="s">
        <v>71</v>
      </c>
      <c r="C53" s="52" t="s">
        <v>142</v>
      </c>
      <c r="D53" s="6">
        <v>30</v>
      </c>
      <c r="E53" s="6">
        <v>15</v>
      </c>
      <c r="F53" s="11"/>
      <c r="G53" s="6">
        <v>15</v>
      </c>
      <c r="H53" s="22"/>
      <c r="I53" s="6"/>
      <c r="J53" s="6"/>
      <c r="K53" s="6"/>
      <c r="L53" s="17"/>
      <c r="M53" s="6"/>
      <c r="N53" s="6"/>
      <c r="O53" s="6"/>
      <c r="P53" s="17"/>
      <c r="Q53" s="10"/>
      <c r="R53" s="10"/>
      <c r="S53" s="10"/>
      <c r="T53" s="17"/>
      <c r="U53" s="16"/>
      <c r="V53" s="16"/>
      <c r="W53" s="16"/>
      <c r="X53" s="17"/>
      <c r="Y53" s="6"/>
      <c r="Z53" s="6"/>
      <c r="AA53" s="6"/>
      <c r="AB53" s="17"/>
      <c r="AC53" s="8">
        <v>1</v>
      </c>
      <c r="AD53" s="6"/>
      <c r="AE53" s="8">
        <v>1</v>
      </c>
    </row>
    <row r="54" spans="1:31" ht="12.75">
      <c r="A54" s="6">
        <v>30</v>
      </c>
      <c r="B54" s="12" t="s">
        <v>72</v>
      </c>
      <c r="C54" s="52" t="s">
        <v>136</v>
      </c>
      <c r="D54" s="6">
        <v>135</v>
      </c>
      <c r="E54" s="6">
        <v>45</v>
      </c>
      <c r="F54" s="16">
        <v>30</v>
      </c>
      <c r="G54" s="6">
        <v>60</v>
      </c>
      <c r="H54" s="22"/>
      <c r="I54" s="6"/>
      <c r="J54" s="6"/>
      <c r="K54" s="6"/>
      <c r="L54" s="17"/>
      <c r="M54" s="6"/>
      <c r="N54" s="6"/>
      <c r="O54" s="8">
        <v>1</v>
      </c>
      <c r="P54" s="17"/>
      <c r="Q54" s="8">
        <v>2</v>
      </c>
      <c r="R54" s="10"/>
      <c r="S54" s="8">
        <v>1</v>
      </c>
      <c r="T54" s="17"/>
      <c r="U54" s="8">
        <v>1</v>
      </c>
      <c r="V54" s="10"/>
      <c r="W54" s="8">
        <v>2</v>
      </c>
      <c r="X54" s="17"/>
      <c r="Y54" s="10"/>
      <c r="Z54" s="8">
        <v>1</v>
      </c>
      <c r="AA54" s="10"/>
      <c r="AB54" s="17"/>
      <c r="AC54" s="6"/>
      <c r="AD54" s="8">
        <v>1</v>
      </c>
      <c r="AE54" s="6"/>
    </row>
    <row r="55" spans="1:31" ht="21.75">
      <c r="A55" s="6">
        <v>31</v>
      </c>
      <c r="B55" s="12" t="s">
        <v>35</v>
      </c>
      <c r="C55" s="52" t="s">
        <v>163</v>
      </c>
      <c r="D55" s="6">
        <v>30</v>
      </c>
      <c r="E55" s="6">
        <v>15</v>
      </c>
      <c r="F55" s="11"/>
      <c r="G55" s="6">
        <v>15</v>
      </c>
      <c r="H55" s="22"/>
      <c r="I55" s="6"/>
      <c r="J55" s="6"/>
      <c r="K55" s="6"/>
      <c r="L55" s="17"/>
      <c r="M55" s="6"/>
      <c r="N55" s="6"/>
      <c r="O55" s="6"/>
      <c r="P55" s="17"/>
      <c r="Q55" s="10"/>
      <c r="R55" s="10"/>
      <c r="S55" s="10"/>
      <c r="T55" s="17"/>
      <c r="U55" s="8">
        <v>1</v>
      </c>
      <c r="V55" s="10"/>
      <c r="W55" s="8">
        <v>1</v>
      </c>
      <c r="X55" s="17"/>
      <c r="Y55" s="6"/>
      <c r="Z55" s="6"/>
      <c r="AA55" s="6"/>
      <c r="AB55" s="17"/>
      <c r="AC55" s="6"/>
      <c r="AD55" s="6"/>
      <c r="AE55" s="6"/>
    </row>
    <row r="56" spans="1:31" ht="12.75">
      <c r="A56" s="6">
        <v>32</v>
      </c>
      <c r="B56" s="13" t="s">
        <v>73</v>
      </c>
      <c r="C56" s="81" t="s">
        <v>124</v>
      </c>
      <c r="D56" s="6">
        <v>15</v>
      </c>
      <c r="E56" s="6">
        <v>15</v>
      </c>
      <c r="F56" s="11"/>
      <c r="G56" s="6"/>
      <c r="H56" s="22"/>
      <c r="I56" s="6"/>
      <c r="J56" s="6"/>
      <c r="K56" s="6"/>
      <c r="L56" s="17"/>
      <c r="M56" s="6"/>
      <c r="N56" s="6"/>
      <c r="O56" s="6"/>
      <c r="P56" s="17"/>
      <c r="Q56" s="8">
        <v>1</v>
      </c>
      <c r="R56" s="6"/>
      <c r="S56" s="10"/>
      <c r="T56" s="17"/>
      <c r="U56" s="6"/>
      <c r="V56" s="6"/>
      <c r="W56" s="6"/>
      <c r="X56" s="17"/>
      <c r="Y56" s="6"/>
      <c r="Z56" s="6"/>
      <c r="AA56" s="6"/>
      <c r="AB56" s="17"/>
      <c r="AC56" s="6"/>
      <c r="AD56" s="6"/>
      <c r="AE56" s="6"/>
    </row>
    <row r="57" spans="1:31" ht="32.25">
      <c r="A57" s="6">
        <v>33</v>
      </c>
      <c r="B57" s="12" t="s">
        <v>120</v>
      </c>
      <c r="C57" s="52" t="s">
        <v>143</v>
      </c>
      <c r="D57" s="6">
        <v>30</v>
      </c>
      <c r="E57" s="6"/>
      <c r="F57" s="11"/>
      <c r="G57" s="6">
        <v>30</v>
      </c>
      <c r="H57" s="22"/>
      <c r="I57" s="6"/>
      <c r="J57" s="6"/>
      <c r="K57" s="6"/>
      <c r="L57" s="17"/>
      <c r="M57" s="6"/>
      <c r="N57" s="6"/>
      <c r="O57" s="6"/>
      <c r="P57" s="17"/>
      <c r="Q57" s="6"/>
      <c r="R57" s="6"/>
      <c r="S57" s="6"/>
      <c r="T57" s="17"/>
      <c r="U57" s="6"/>
      <c r="V57" s="6"/>
      <c r="W57" s="6"/>
      <c r="X57" s="17"/>
      <c r="Y57" s="10"/>
      <c r="Z57" s="10"/>
      <c r="AA57" s="10"/>
      <c r="AB57" s="17"/>
      <c r="AC57" s="10"/>
      <c r="AD57" s="10"/>
      <c r="AE57" s="8">
        <v>2</v>
      </c>
    </row>
    <row r="58" spans="1:31" ht="12.75">
      <c r="A58" s="6">
        <v>34</v>
      </c>
      <c r="B58" s="12" t="s">
        <v>113</v>
      </c>
      <c r="C58" s="52" t="s">
        <v>128</v>
      </c>
      <c r="D58" s="6">
        <v>30</v>
      </c>
      <c r="E58" s="6"/>
      <c r="F58" s="11"/>
      <c r="G58" s="6">
        <v>30</v>
      </c>
      <c r="H58" s="22"/>
      <c r="I58" s="6"/>
      <c r="J58" s="6"/>
      <c r="K58" s="10"/>
      <c r="L58" s="17"/>
      <c r="M58" s="6"/>
      <c r="N58" s="6"/>
      <c r="O58" s="8">
        <v>2</v>
      </c>
      <c r="P58" s="17"/>
      <c r="Q58" s="6"/>
      <c r="R58" s="6"/>
      <c r="S58" s="6"/>
      <c r="T58" s="17"/>
      <c r="U58" s="6"/>
      <c r="V58" s="6"/>
      <c r="W58" s="6"/>
      <c r="X58" s="17"/>
      <c r="Y58" s="10"/>
      <c r="Z58" s="10"/>
      <c r="AA58" s="10"/>
      <c r="AB58" s="17"/>
      <c r="AC58" s="14"/>
      <c r="AD58" s="14"/>
      <c r="AE58" s="34"/>
    </row>
    <row r="59" spans="1:31" ht="12.75">
      <c r="A59" s="6">
        <v>35</v>
      </c>
      <c r="B59" s="12" t="s">
        <v>37</v>
      </c>
      <c r="C59" s="52" t="s">
        <v>124</v>
      </c>
      <c r="D59" s="6">
        <v>30</v>
      </c>
      <c r="E59" s="6"/>
      <c r="F59" s="11"/>
      <c r="G59" s="6">
        <v>30</v>
      </c>
      <c r="H59" s="22"/>
      <c r="I59" s="6"/>
      <c r="J59" s="6"/>
      <c r="K59" s="6"/>
      <c r="L59" s="17"/>
      <c r="M59" s="6"/>
      <c r="N59" s="6"/>
      <c r="O59" s="6"/>
      <c r="P59" s="17"/>
      <c r="Q59" s="6"/>
      <c r="R59" s="6"/>
      <c r="S59" s="8">
        <v>2</v>
      </c>
      <c r="T59" s="17"/>
      <c r="U59" s="6"/>
      <c r="V59" s="6"/>
      <c r="W59" s="6"/>
      <c r="X59" s="17"/>
      <c r="Y59" s="10"/>
      <c r="Z59" s="10"/>
      <c r="AA59" s="10"/>
      <c r="AB59" s="17"/>
      <c r="AC59" s="10"/>
      <c r="AD59" s="10"/>
      <c r="AE59" s="10"/>
    </row>
    <row r="60" spans="1:31" ht="21.75">
      <c r="A60" s="6">
        <v>36</v>
      </c>
      <c r="B60" s="12" t="s">
        <v>74</v>
      </c>
      <c r="C60" s="29" t="s">
        <v>27</v>
      </c>
      <c r="D60" s="6"/>
      <c r="E60" s="6"/>
      <c r="F60" s="6"/>
      <c r="G60" s="6"/>
      <c r="H60" s="17"/>
      <c r="I60" s="6"/>
      <c r="J60" s="6"/>
      <c r="K60" s="6"/>
      <c r="L60" s="17"/>
      <c r="M60" s="6"/>
      <c r="N60" s="6"/>
      <c r="O60" s="6"/>
      <c r="P60" s="17"/>
      <c r="Q60" s="6"/>
      <c r="R60" s="6"/>
      <c r="S60" s="6"/>
      <c r="T60" s="17"/>
      <c r="U60" s="6"/>
      <c r="V60" s="6"/>
      <c r="W60" s="6"/>
      <c r="X60" s="17"/>
      <c r="Y60" s="10"/>
      <c r="Z60" s="10"/>
      <c r="AA60" s="10"/>
      <c r="AB60" s="17"/>
      <c r="AC60" s="10"/>
      <c r="AD60" s="10"/>
      <c r="AE60" s="10"/>
    </row>
    <row r="61" spans="1:31" ht="12.75">
      <c r="A61" s="6">
        <v>37</v>
      </c>
      <c r="B61" s="13" t="s">
        <v>75</v>
      </c>
      <c r="C61" s="29" t="s">
        <v>134</v>
      </c>
      <c r="D61" s="6">
        <v>120</v>
      </c>
      <c r="E61" s="6"/>
      <c r="F61" s="6"/>
      <c r="G61" s="6">
        <v>120</v>
      </c>
      <c r="H61" s="17"/>
      <c r="I61" s="6"/>
      <c r="J61" s="6"/>
      <c r="K61" s="8">
        <v>2</v>
      </c>
      <c r="L61" s="17"/>
      <c r="M61" s="6"/>
      <c r="N61" s="6"/>
      <c r="O61" s="8">
        <v>2</v>
      </c>
      <c r="P61" s="17"/>
      <c r="Q61" s="6"/>
      <c r="R61" s="6"/>
      <c r="S61" s="8">
        <v>2</v>
      </c>
      <c r="T61" s="17"/>
      <c r="U61" s="6"/>
      <c r="V61" s="6"/>
      <c r="W61" s="8">
        <v>2</v>
      </c>
      <c r="X61" s="17"/>
      <c r="Y61" s="10"/>
      <c r="Z61" s="10"/>
      <c r="AA61" s="10"/>
      <c r="AB61" s="17"/>
      <c r="AC61" s="10"/>
      <c r="AD61" s="10"/>
      <c r="AE61" s="10"/>
    </row>
    <row r="62" spans="1:31" ht="12.75">
      <c r="A62" s="6">
        <v>38</v>
      </c>
      <c r="B62" s="12" t="s">
        <v>76</v>
      </c>
      <c r="C62" s="52" t="s">
        <v>144</v>
      </c>
      <c r="D62" s="6">
        <v>60</v>
      </c>
      <c r="E62" s="6"/>
      <c r="F62" s="11"/>
      <c r="G62" s="6">
        <v>60</v>
      </c>
      <c r="H62" s="22"/>
      <c r="I62" s="6"/>
      <c r="J62" s="6"/>
      <c r="K62" s="8">
        <v>2</v>
      </c>
      <c r="L62" s="17"/>
      <c r="M62" s="6"/>
      <c r="N62" s="6"/>
      <c r="O62" s="8">
        <v>2</v>
      </c>
      <c r="P62" s="17"/>
      <c r="Q62" s="6"/>
      <c r="R62" s="6"/>
      <c r="S62" s="6"/>
      <c r="T62" s="17"/>
      <c r="U62" s="6"/>
      <c r="V62" s="6"/>
      <c r="W62" s="6"/>
      <c r="X62" s="17"/>
      <c r="Y62" s="10"/>
      <c r="Z62" s="10"/>
      <c r="AA62" s="10"/>
      <c r="AB62" s="17"/>
      <c r="AC62" s="10"/>
      <c r="AD62" s="10"/>
      <c r="AE62" s="10"/>
    </row>
    <row r="63" spans="1:31" ht="12.75">
      <c r="A63" s="6">
        <v>39</v>
      </c>
      <c r="B63" s="12" t="s">
        <v>114</v>
      </c>
      <c r="C63" s="52" t="s">
        <v>145</v>
      </c>
      <c r="D63" s="6">
        <v>60</v>
      </c>
      <c r="E63" s="6"/>
      <c r="F63" s="11"/>
      <c r="G63" s="6">
        <v>60</v>
      </c>
      <c r="H63" s="22"/>
      <c r="I63" s="6"/>
      <c r="J63" s="6"/>
      <c r="K63" s="6"/>
      <c r="L63" s="17"/>
      <c r="M63" s="6"/>
      <c r="N63" s="6"/>
      <c r="O63" s="6"/>
      <c r="P63" s="17"/>
      <c r="Q63" s="6"/>
      <c r="R63" s="6"/>
      <c r="S63" s="8">
        <v>2</v>
      </c>
      <c r="T63" s="17"/>
      <c r="U63" s="6"/>
      <c r="V63" s="6"/>
      <c r="W63" s="8">
        <v>2</v>
      </c>
      <c r="X63" s="17"/>
      <c r="Y63" s="10"/>
      <c r="Z63" s="10"/>
      <c r="AA63" s="10"/>
      <c r="AB63" s="17"/>
      <c r="AC63" s="10"/>
      <c r="AD63" s="10"/>
      <c r="AE63" s="10"/>
    </row>
    <row r="64" spans="1:31" ht="12.75">
      <c r="A64" s="6">
        <v>40</v>
      </c>
      <c r="B64" s="12" t="s">
        <v>36</v>
      </c>
      <c r="C64" s="52" t="s">
        <v>134</v>
      </c>
      <c r="D64" s="6">
        <v>120</v>
      </c>
      <c r="E64" s="6"/>
      <c r="F64" s="11"/>
      <c r="G64" s="6">
        <v>120</v>
      </c>
      <c r="H64" s="22"/>
      <c r="I64" s="6"/>
      <c r="J64" s="6"/>
      <c r="K64" s="8">
        <v>2</v>
      </c>
      <c r="L64" s="17"/>
      <c r="M64" s="6"/>
      <c r="N64" s="6"/>
      <c r="O64" s="8">
        <v>2</v>
      </c>
      <c r="P64" s="17"/>
      <c r="Q64" s="6"/>
      <c r="R64" s="6"/>
      <c r="S64" s="8">
        <v>2</v>
      </c>
      <c r="T64" s="17"/>
      <c r="U64" s="6"/>
      <c r="V64" s="6"/>
      <c r="W64" s="8">
        <v>2</v>
      </c>
      <c r="X64" s="17"/>
      <c r="Y64" s="10"/>
      <c r="Z64" s="10"/>
      <c r="AA64" s="10"/>
      <c r="AB64" s="17"/>
      <c r="AC64" s="6"/>
      <c r="AD64" s="10"/>
      <c r="AE64" s="10"/>
    </row>
    <row r="65" spans="1:31" ht="21.75">
      <c r="A65" s="6">
        <v>41</v>
      </c>
      <c r="B65" s="12" t="s">
        <v>77</v>
      </c>
      <c r="C65" s="52" t="s">
        <v>146</v>
      </c>
      <c r="D65" s="6">
        <v>30</v>
      </c>
      <c r="E65" s="6">
        <v>30</v>
      </c>
      <c r="F65" s="11"/>
      <c r="G65" s="6"/>
      <c r="H65" s="17"/>
      <c r="I65" s="6"/>
      <c r="J65" s="6"/>
      <c r="K65" s="6"/>
      <c r="L65" s="17"/>
      <c r="M65" s="6"/>
      <c r="N65" s="6"/>
      <c r="O65" s="6"/>
      <c r="P65" s="17"/>
      <c r="Q65" s="6"/>
      <c r="R65" s="6"/>
      <c r="S65" s="6"/>
      <c r="T65" s="17"/>
      <c r="U65" s="6"/>
      <c r="V65" s="6"/>
      <c r="W65" s="6"/>
      <c r="X65" s="17"/>
      <c r="Y65" s="8">
        <v>2</v>
      </c>
      <c r="Z65" s="10"/>
      <c r="AA65" s="10"/>
      <c r="AB65" s="17"/>
      <c r="AC65" s="6"/>
      <c r="AD65" s="10"/>
      <c r="AE65" s="10"/>
    </row>
    <row r="66" spans="1:31" ht="12.75">
      <c r="A66" s="6">
        <v>42</v>
      </c>
      <c r="B66" s="12" t="s">
        <v>78</v>
      </c>
      <c r="C66" s="52" t="s">
        <v>123</v>
      </c>
      <c r="D66" s="6">
        <v>30</v>
      </c>
      <c r="E66" s="6"/>
      <c r="F66" s="11"/>
      <c r="G66" s="6">
        <v>30</v>
      </c>
      <c r="H66" s="22"/>
      <c r="I66" s="6"/>
      <c r="J66" s="6"/>
      <c r="K66" s="8">
        <v>2</v>
      </c>
      <c r="L66" s="17"/>
      <c r="M66" s="6"/>
      <c r="N66" s="6"/>
      <c r="O66" s="6"/>
      <c r="P66" s="17"/>
      <c r="Q66" s="6"/>
      <c r="R66" s="6"/>
      <c r="S66" s="6"/>
      <c r="T66" s="17"/>
      <c r="U66" s="6"/>
      <c r="V66" s="6"/>
      <c r="W66" s="6"/>
      <c r="X66" s="17"/>
      <c r="Y66" s="10"/>
      <c r="Z66" s="10"/>
      <c r="AA66" s="10"/>
      <c r="AB66" s="17"/>
      <c r="AC66" s="6"/>
      <c r="AD66" s="10"/>
      <c r="AE66" s="10"/>
    </row>
    <row r="67" spans="1:31" ht="12.75">
      <c r="A67" s="6">
        <v>43</v>
      </c>
      <c r="B67" s="12" t="s">
        <v>79</v>
      </c>
      <c r="C67" s="29" t="s">
        <v>132</v>
      </c>
      <c r="D67" s="6">
        <v>30</v>
      </c>
      <c r="E67" s="6"/>
      <c r="F67" s="10"/>
      <c r="G67" s="6">
        <v>30</v>
      </c>
      <c r="H67" s="17"/>
      <c r="I67" s="6"/>
      <c r="J67" s="6"/>
      <c r="K67" s="6"/>
      <c r="L67" s="17"/>
      <c r="M67" s="6"/>
      <c r="N67" s="6"/>
      <c r="O67" s="6"/>
      <c r="P67" s="17"/>
      <c r="Q67" s="6"/>
      <c r="R67" s="6"/>
      <c r="S67" s="10"/>
      <c r="T67" s="17"/>
      <c r="U67" s="6"/>
      <c r="V67" s="6"/>
      <c r="W67" s="8">
        <v>2</v>
      </c>
      <c r="X67" s="17"/>
      <c r="Y67" s="10"/>
      <c r="Z67" s="10"/>
      <c r="AA67" s="10"/>
      <c r="AB67" s="17"/>
      <c r="AC67" s="6"/>
      <c r="AD67" s="10"/>
      <c r="AE67" s="10"/>
    </row>
    <row r="68" spans="1:31" ht="12.75">
      <c r="A68" s="6">
        <v>44</v>
      </c>
      <c r="B68" s="12" t="s">
        <v>80</v>
      </c>
      <c r="C68" s="52" t="s">
        <v>124</v>
      </c>
      <c r="D68" s="6">
        <v>30</v>
      </c>
      <c r="E68" s="6"/>
      <c r="F68" s="10"/>
      <c r="G68" s="6">
        <v>30</v>
      </c>
      <c r="H68" s="17"/>
      <c r="I68" s="6"/>
      <c r="J68" s="6"/>
      <c r="K68" s="6"/>
      <c r="L68" s="17"/>
      <c r="M68" s="6"/>
      <c r="N68" s="6"/>
      <c r="O68" s="6"/>
      <c r="P68" s="17"/>
      <c r="Q68" s="6"/>
      <c r="R68" s="6"/>
      <c r="S68" s="8">
        <v>2</v>
      </c>
      <c r="T68" s="17"/>
      <c r="U68" s="6"/>
      <c r="V68" s="6"/>
      <c r="W68" s="10"/>
      <c r="X68" s="17"/>
      <c r="Y68" s="10"/>
      <c r="Z68" s="10"/>
      <c r="AA68" s="10"/>
      <c r="AB68" s="17"/>
      <c r="AC68" s="6"/>
      <c r="AD68" s="10"/>
      <c r="AE68" s="10"/>
    </row>
    <row r="69" spans="1:31" ht="12.75">
      <c r="A69" s="6">
        <v>45</v>
      </c>
      <c r="B69" s="12" t="s">
        <v>81</v>
      </c>
      <c r="C69" s="52" t="s">
        <v>128</v>
      </c>
      <c r="D69" s="6">
        <v>30</v>
      </c>
      <c r="E69" s="6"/>
      <c r="F69" s="10"/>
      <c r="G69" s="6">
        <v>30</v>
      </c>
      <c r="H69" s="17"/>
      <c r="I69" s="6"/>
      <c r="J69" s="6"/>
      <c r="K69" s="6"/>
      <c r="L69" s="17"/>
      <c r="M69" s="6"/>
      <c r="N69" s="6"/>
      <c r="O69" s="8">
        <v>2</v>
      </c>
      <c r="P69" s="17"/>
      <c r="Q69" s="6"/>
      <c r="R69" s="6"/>
      <c r="S69" s="6"/>
      <c r="T69" s="17"/>
      <c r="U69" s="6"/>
      <c r="V69" s="6"/>
      <c r="W69" s="6"/>
      <c r="X69" s="17"/>
      <c r="Y69" s="10"/>
      <c r="Z69" s="10"/>
      <c r="AA69" s="10"/>
      <c r="AB69" s="17"/>
      <c r="AC69" s="6"/>
      <c r="AD69" s="10"/>
      <c r="AE69" s="10"/>
    </row>
    <row r="70" spans="1:31" ht="12.75">
      <c r="A70" s="6">
        <v>46</v>
      </c>
      <c r="B70" s="15" t="s">
        <v>82</v>
      </c>
      <c r="C70" s="52" t="s">
        <v>123</v>
      </c>
      <c r="D70" s="6">
        <v>15</v>
      </c>
      <c r="E70" s="6"/>
      <c r="F70" s="10"/>
      <c r="G70" s="6">
        <v>15</v>
      </c>
      <c r="H70" s="17"/>
      <c r="I70" s="6"/>
      <c r="J70" s="6"/>
      <c r="K70" s="8">
        <v>1</v>
      </c>
      <c r="L70" s="17"/>
      <c r="M70" s="6"/>
      <c r="N70" s="6"/>
      <c r="O70" s="6"/>
      <c r="P70" s="17"/>
      <c r="Q70" s="6"/>
      <c r="R70" s="6"/>
      <c r="S70" s="6"/>
      <c r="T70" s="17"/>
      <c r="U70" s="6"/>
      <c r="V70" s="6"/>
      <c r="W70" s="6"/>
      <c r="X70" s="17"/>
      <c r="Y70" s="10"/>
      <c r="Z70" s="10"/>
      <c r="AA70" s="10"/>
      <c r="AB70" s="17"/>
      <c r="AC70" s="6"/>
      <c r="AD70" s="10"/>
      <c r="AE70" s="10"/>
    </row>
    <row r="71" spans="1:31" ht="12.75">
      <c r="A71" s="6">
        <v>47</v>
      </c>
      <c r="B71" s="15" t="s">
        <v>121</v>
      </c>
      <c r="C71" s="52" t="s">
        <v>147</v>
      </c>
      <c r="D71" s="6">
        <v>30</v>
      </c>
      <c r="E71" s="6">
        <v>15</v>
      </c>
      <c r="F71" s="10"/>
      <c r="G71" s="6">
        <v>15</v>
      </c>
      <c r="H71" s="17"/>
      <c r="I71" s="6"/>
      <c r="J71" s="6"/>
      <c r="K71" s="6"/>
      <c r="L71" s="17"/>
      <c r="M71" s="6"/>
      <c r="N71" s="6"/>
      <c r="O71" s="6"/>
      <c r="P71" s="17"/>
      <c r="Q71" s="6"/>
      <c r="R71" s="6"/>
      <c r="S71" s="10"/>
      <c r="T71" s="17"/>
      <c r="U71" s="10"/>
      <c r="V71" s="10"/>
      <c r="W71" s="10"/>
      <c r="X71" s="17"/>
      <c r="Y71" s="8">
        <v>1</v>
      </c>
      <c r="Z71" s="10"/>
      <c r="AA71" s="8">
        <v>1</v>
      </c>
      <c r="AB71" s="17"/>
      <c r="AC71" s="6"/>
      <c r="AD71" s="10"/>
      <c r="AE71" s="10"/>
    </row>
    <row r="72" spans="1:31" ht="12.75">
      <c r="A72" s="6">
        <v>48</v>
      </c>
      <c r="B72" s="64" t="s">
        <v>156</v>
      </c>
      <c r="C72" s="52" t="s">
        <v>126</v>
      </c>
      <c r="D72" s="6">
        <v>30</v>
      </c>
      <c r="E72" s="6">
        <v>15</v>
      </c>
      <c r="F72" s="10"/>
      <c r="G72" s="6">
        <v>15</v>
      </c>
      <c r="H72" s="17"/>
      <c r="I72" s="6"/>
      <c r="J72" s="6"/>
      <c r="K72" s="6"/>
      <c r="L72" s="17"/>
      <c r="M72" s="6"/>
      <c r="N72" s="6"/>
      <c r="O72" s="6"/>
      <c r="P72" s="17"/>
      <c r="Q72" s="8">
        <v>1</v>
      </c>
      <c r="R72" s="6"/>
      <c r="S72" s="8">
        <v>1</v>
      </c>
      <c r="T72" s="17"/>
      <c r="U72" s="10"/>
      <c r="V72" s="10"/>
      <c r="W72" s="10"/>
      <c r="X72" s="17"/>
      <c r="Y72" s="10"/>
      <c r="Z72" s="10"/>
      <c r="AA72" s="10"/>
      <c r="AB72" s="17"/>
      <c r="AC72" s="6"/>
      <c r="AD72" s="10"/>
      <c r="AE72" s="10"/>
    </row>
    <row r="73" spans="1:31" ht="12.75">
      <c r="A73" s="6">
        <v>49</v>
      </c>
      <c r="B73" s="15" t="s">
        <v>83</v>
      </c>
      <c r="C73" s="52" t="s">
        <v>132</v>
      </c>
      <c r="D73" s="6">
        <v>30</v>
      </c>
      <c r="E73" s="6"/>
      <c r="F73" s="10"/>
      <c r="G73" s="6">
        <v>30</v>
      </c>
      <c r="H73" s="17"/>
      <c r="I73" s="6"/>
      <c r="J73" s="6"/>
      <c r="K73" s="6"/>
      <c r="L73" s="17"/>
      <c r="M73" s="6"/>
      <c r="N73" s="6"/>
      <c r="O73" s="6"/>
      <c r="P73" s="17"/>
      <c r="Q73" s="6"/>
      <c r="R73" s="6"/>
      <c r="S73" s="6"/>
      <c r="T73" s="17"/>
      <c r="U73" s="10"/>
      <c r="V73" s="10"/>
      <c r="W73" s="8">
        <v>2</v>
      </c>
      <c r="X73" s="17"/>
      <c r="Y73" s="10"/>
      <c r="Z73" s="10"/>
      <c r="AA73" s="10"/>
      <c r="AB73" s="17"/>
      <c r="AC73" s="6"/>
      <c r="AD73" s="10"/>
      <c r="AE73" s="10"/>
    </row>
    <row r="74" spans="1:31" ht="12.75">
      <c r="A74" s="16"/>
      <c r="B74" s="35" t="s">
        <v>28</v>
      </c>
      <c r="C74" s="37"/>
      <c r="D74" s="37">
        <f>SUM(D51:D73)</f>
        <v>1020</v>
      </c>
      <c r="E74" s="37">
        <f>SUM(E51:E73)</f>
        <v>225</v>
      </c>
      <c r="F74" s="37">
        <f>SUM(F51:F73)</f>
        <v>30</v>
      </c>
      <c r="G74" s="37">
        <f>SUM(G51:G73)</f>
        <v>765</v>
      </c>
      <c r="H74" s="23"/>
      <c r="I74" s="37">
        <f>SUM(I51:I73)</f>
        <v>0</v>
      </c>
      <c r="J74" s="37">
        <f>SUM(J51:J73)</f>
        <v>0</v>
      </c>
      <c r="K74" s="37">
        <f>SUM(K51:K73)</f>
        <v>9</v>
      </c>
      <c r="L74" s="23"/>
      <c r="M74" s="37">
        <f>SUM(M51:M73)</f>
        <v>2</v>
      </c>
      <c r="N74" s="37">
        <f>SUM(N51:N73)</f>
        <v>0</v>
      </c>
      <c r="O74" s="37">
        <f>SUM(O51:O73)</f>
        <v>12</v>
      </c>
      <c r="P74" s="37"/>
      <c r="Q74" s="37">
        <f>SUM(Q51:Q73)</f>
        <v>4</v>
      </c>
      <c r="R74" s="37">
        <f>SUM(R51:R73)</f>
        <v>0</v>
      </c>
      <c r="S74" s="37">
        <f>SUM(S51:S73)</f>
        <v>12</v>
      </c>
      <c r="T74" s="37"/>
      <c r="U74" s="37">
        <f>SUM(U51:U73)</f>
        <v>2</v>
      </c>
      <c r="V74" s="37">
        <f>SUM(V51:V73)</f>
        <v>0</v>
      </c>
      <c r="W74" s="37">
        <f>SUM(W51:W73)</f>
        <v>13</v>
      </c>
      <c r="X74" s="37"/>
      <c r="Y74" s="37">
        <f>SUM(Y51:Y73)</f>
        <v>5</v>
      </c>
      <c r="Z74" s="37">
        <f>SUM(Z51:Z73)</f>
        <v>1</v>
      </c>
      <c r="AA74" s="37">
        <f>SUM(AA51:AA73)</f>
        <v>1</v>
      </c>
      <c r="AB74" s="37"/>
      <c r="AC74" s="37">
        <f>SUM(AC51:AC73)</f>
        <v>2</v>
      </c>
      <c r="AD74" s="37">
        <f>SUM(AD51:AD73)</f>
        <v>1</v>
      </c>
      <c r="AE74" s="37">
        <f>SUM(AE51:AE73)</f>
        <v>4</v>
      </c>
    </row>
    <row r="75" spans="1:31" ht="15.75">
      <c r="A75" s="53"/>
      <c r="B75" s="54" t="s">
        <v>28</v>
      </c>
      <c r="C75" s="55"/>
      <c r="D75" s="56">
        <f>D74+D45+D25</f>
        <v>1880</v>
      </c>
      <c r="E75" s="56">
        <f>E74+E45+E25</f>
        <v>604</v>
      </c>
      <c r="F75" s="56">
        <f>F74+F45+F25</f>
        <v>30</v>
      </c>
      <c r="G75" s="56">
        <f>G74+G45+G25</f>
        <v>1246</v>
      </c>
      <c r="H75" s="72"/>
      <c r="I75" s="56">
        <f>I74+I45+I25</f>
        <v>9</v>
      </c>
      <c r="J75" s="56">
        <f>J74+J45+J25</f>
        <v>0</v>
      </c>
      <c r="K75" s="56">
        <f>K74+K45+K25</f>
        <v>17</v>
      </c>
      <c r="L75" s="5"/>
      <c r="M75" s="56">
        <f>M74+M45+M25</f>
        <v>12</v>
      </c>
      <c r="N75" s="56">
        <f>N74+N45+N25</f>
        <v>0</v>
      </c>
      <c r="O75" s="56">
        <f>O74+O45+O25</f>
        <v>21</v>
      </c>
      <c r="P75" s="72"/>
      <c r="Q75" s="56">
        <f>Q74+Q45+Q25</f>
        <v>9</v>
      </c>
      <c r="R75" s="56">
        <f>R74+R45+R25</f>
        <v>0</v>
      </c>
      <c r="S75" s="56">
        <f>S74+S45+S25</f>
        <v>19</v>
      </c>
      <c r="T75" s="2"/>
      <c r="U75" s="56">
        <f>U74+U45+U25</f>
        <v>5</v>
      </c>
      <c r="V75" s="56">
        <f>V74+V45+V25</f>
        <v>0</v>
      </c>
      <c r="W75" s="56">
        <f>W74+W45+W25</f>
        <v>20</v>
      </c>
      <c r="X75" s="72"/>
      <c r="Y75" s="56">
        <f>Y74+Y45+Y25</f>
        <v>5</v>
      </c>
      <c r="Z75" s="56">
        <f>Z74+Z45+Z25</f>
        <v>1</v>
      </c>
      <c r="AA75" s="56">
        <f>AA74+AA45+AA25</f>
        <v>2</v>
      </c>
      <c r="AB75" s="2"/>
      <c r="AC75" s="56">
        <f>AC74+AC45+AC25</f>
        <v>4</v>
      </c>
      <c r="AD75" s="56">
        <f>AD74+AD45+AD25</f>
        <v>1</v>
      </c>
      <c r="AE75" s="56">
        <f>AE74+AE45+AE25</f>
        <v>5</v>
      </c>
    </row>
    <row r="76" spans="1:31" ht="15.75">
      <c r="A76" s="53"/>
      <c r="B76" s="73"/>
      <c r="C76" s="74"/>
      <c r="D76" s="74"/>
      <c r="E76" s="75"/>
      <c r="F76" s="75"/>
      <c r="G76" s="75"/>
      <c r="H76" s="5"/>
      <c r="I76" s="75"/>
      <c r="J76" s="75"/>
      <c r="K76" s="75"/>
      <c r="L76" s="5"/>
      <c r="M76" s="75"/>
      <c r="N76" s="75"/>
      <c r="O76" s="75"/>
      <c r="P76" s="5"/>
      <c r="Q76" s="75"/>
      <c r="R76" s="75"/>
      <c r="S76" s="75"/>
      <c r="T76" s="5"/>
      <c r="U76" s="75"/>
      <c r="V76" s="75"/>
      <c r="W76" s="75"/>
      <c r="X76" s="5"/>
      <c r="Y76" s="75"/>
      <c r="Z76" s="75"/>
      <c r="AA76" s="75"/>
      <c r="AB76" s="5"/>
      <c r="AC76" s="75"/>
      <c r="AD76" s="75"/>
      <c r="AE76" s="75"/>
    </row>
    <row r="77" spans="1:31" ht="12.75">
      <c r="A77" s="86" t="s">
        <v>16</v>
      </c>
      <c r="B77" s="86" t="s">
        <v>15</v>
      </c>
      <c r="C77" s="87" t="s">
        <v>14</v>
      </c>
      <c r="D77" s="86" t="s">
        <v>13</v>
      </c>
      <c r="E77" s="86"/>
      <c r="F77" s="86"/>
      <c r="G77" s="86"/>
      <c r="H77" s="86" t="s">
        <v>3</v>
      </c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</row>
    <row r="78" spans="1:31" ht="12.75">
      <c r="A78" s="86"/>
      <c r="B78" s="86"/>
      <c r="C78" s="88"/>
      <c r="D78" s="86"/>
      <c r="E78" s="86"/>
      <c r="F78" s="86"/>
      <c r="G78" s="86"/>
      <c r="H78" s="86" t="s">
        <v>4</v>
      </c>
      <c r="I78" s="86"/>
      <c r="J78" s="86"/>
      <c r="K78" s="86"/>
      <c r="L78" s="86"/>
      <c r="M78" s="86"/>
      <c r="N78" s="86"/>
      <c r="O78" s="86"/>
      <c r="P78" s="86" t="s">
        <v>5</v>
      </c>
      <c r="Q78" s="86"/>
      <c r="R78" s="86"/>
      <c r="S78" s="86"/>
      <c r="T78" s="86"/>
      <c r="U78" s="86"/>
      <c r="V78" s="86"/>
      <c r="W78" s="86"/>
      <c r="X78" s="86" t="s">
        <v>6</v>
      </c>
      <c r="Y78" s="86"/>
      <c r="Z78" s="86"/>
      <c r="AA78" s="86"/>
      <c r="AB78" s="86"/>
      <c r="AC78" s="86"/>
      <c r="AD78" s="86"/>
      <c r="AE78" s="86"/>
    </row>
    <row r="79" spans="1:31" ht="12.75">
      <c r="A79" s="86"/>
      <c r="B79" s="86"/>
      <c r="C79" s="88"/>
      <c r="D79" s="86"/>
      <c r="E79" s="86"/>
      <c r="F79" s="86"/>
      <c r="G79" s="86"/>
      <c r="H79" s="83" t="s">
        <v>7</v>
      </c>
      <c r="I79" s="84"/>
      <c r="J79" s="84"/>
      <c r="K79" s="85"/>
      <c r="L79" s="83" t="s">
        <v>8</v>
      </c>
      <c r="M79" s="84"/>
      <c r="N79" s="84"/>
      <c r="O79" s="85"/>
      <c r="P79" s="83" t="s">
        <v>9</v>
      </c>
      <c r="Q79" s="84"/>
      <c r="R79" s="84"/>
      <c r="S79" s="85"/>
      <c r="T79" s="83" t="s">
        <v>10</v>
      </c>
      <c r="U79" s="84"/>
      <c r="V79" s="84"/>
      <c r="W79" s="85"/>
      <c r="X79" s="83" t="s">
        <v>11</v>
      </c>
      <c r="Y79" s="84"/>
      <c r="Z79" s="84"/>
      <c r="AA79" s="85"/>
      <c r="AB79" s="83" t="s">
        <v>12</v>
      </c>
      <c r="AC79" s="84"/>
      <c r="AD79" s="84"/>
      <c r="AE79" s="85"/>
    </row>
    <row r="80" spans="1:31" ht="34.5" customHeight="1">
      <c r="A80" s="86"/>
      <c r="B80" s="86"/>
      <c r="C80" s="89"/>
      <c r="D80" s="26" t="s">
        <v>17</v>
      </c>
      <c r="E80" s="26" t="s">
        <v>18</v>
      </c>
      <c r="F80" s="26" t="s">
        <v>19</v>
      </c>
      <c r="G80" s="26" t="s">
        <v>20</v>
      </c>
      <c r="H80" s="18"/>
      <c r="I80" s="3" t="s">
        <v>18</v>
      </c>
      <c r="J80" s="3" t="s">
        <v>19</v>
      </c>
      <c r="K80" s="3" t="s">
        <v>20</v>
      </c>
      <c r="L80" s="18"/>
      <c r="M80" s="3" t="s">
        <v>18</v>
      </c>
      <c r="N80" s="3" t="s">
        <v>19</v>
      </c>
      <c r="O80" s="3" t="s">
        <v>20</v>
      </c>
      <c r="P80" s="18"/>
      <c r="Q80" s="3" t="s">
        <v>18</v>
      </c>
      <c r="R80" s="3" t="s">
        <v>19</v>
      </c>
      <c r="S80" s="3" t="s">
        <v>20</v>
      </c>
      <c r="T80" s="18"/>
      <c r="U80" s="3" t="s">
        <v>18</v>
      </c>
      <c r="V80" s="3" t="s">
        <v>19</v>
      </c>
      <c r="W80" s="3" t="s">
        <v>20</v>
      </c>
      <c r="X80" s="18"/>
      <c r="Y80" s="3" t="s">
        <v>18</v>
      </c>
      <c r="Z80" s="3" t="s">
        <v>19</v>
      </c>
      <c r="AA80" s="3" t="s">
        <v>20</v>
      </c>
      <c r="AB80" s="18"/>
      <c r="AC80" s="3" t="s">
        <v>18</v>
      </c>
      <c r="AD80" s="3" t="s">
        <v>19</v>
      </c>
      <c r="AE80" s="3" t="s">
        <v>20</v>
      </c>
    </row>
    <row r="81" spans="1:31" ht="12.75" customHeight="1">
      <c r="A81" s="37"/>
      <c r="B81" s="71" t="s">
        <v>46</v>
      </c>
      <c r="C81" s="57"/>
      <c r="D81" s="57"/>
      <c r="E81" s="14"/>
      <c r="F81" s="14"/>
      <c r="G81" s="14"/>
      <c r="H81" s="58"/>
      <c r="I81" s="16"/>
      <c r="J81" s="16"/>
      <c r="K81" s="16"/>
      <c r="L81" s="58"/>
      <c r="M81" s="16"/>
      <c r="N81" s="16"/>
      <c r="O81" s="16"/>
      <c r="P81" s="58"/>
      <c r="Q81" s="16"/>
      <c r="R81" s="16"/>
      <c r="S81" s="16"/>
      <c r="T81" s="58"/>
      <c r="U81" s="16"/>
      <c r="V81" s="16"/>
      <c r="W81" s="16"/>
      <c r="X81" s="58"/>
      <c r="Y81" s="16"/>
      <c r="Z81" s="16"/>
      <c r="AA81" s="16"/>
      <c r="AB81" s="58"/>
      <c r="AC81" s="16"/>
      <c r="AD81" s="16"/>
      <c r="AE81" s="16"/>
    </row>
    <row r="82" spans="1:31" ht="12.75" customHeight="1">
      <c r="A82" s="14">
        <v>1</v>
      </c>
      <c r="B82" s="51" t="s">
        <v>93</v>
      </c>
      <c r="C82" s="51" t="s">
        <v>131</v>
      </c>
      <c r="D82" s="41">
        <v>30</v>
      </c>
      <c r="E82" s="41">
        <v>15</v>
      </c>
      <c r="F82" s="41"/>
      <c r="G82" s="41">
        <v>15</v>
      </c>
      <c r="H82" s="58"/>
      <c r="I82" s="16"/>
      <c r="J82" s="16"/>
      <c r="K82" s="16"/>
      <c r="L82" s="58"/>
      <c r="M82" s="16"/>
      <c r="N82" s="16"/>
      <c r="O82" s="16"/>
      <c r="P82" s="58"/>
      <c r="Q82" s="16"/>
      <c r="R82" s="16"/>
      <c r="S82" s="16"/>
      <c r="T82" s="58"/>
      <c r="U82" s="16"/>
      <c r="V82" s="16"/>
      <c r="W82" s="16"/>
      <c r="X82" s="58"/>
      <c r="Y82" s="77">
        <v>1</v>
      </c>
      <c r="Z82" s="41"/>
      <c r="AA82" s="77">
        <v>1</v>
      </c>
      <c r="AB82" s="40"/>
      <c r="AC82" s="41"/>
      <c r="AD82" s="41"/>
      <c r="AE82" s="41"/>
    </row>
    <row r="83" spans="1:31" ht="12.75">
      <c r="A83" s="14">
        <v>2</v>
      </c>
      <c r="B83" s="51" t="s">
        <v>94</v>
      </c>
      <c r="C83" s="51" t="s">
        <v>137</v>
      </c>
      <c r="D83" s="41">
        <v>15</v>
      </c>
      <c r="E83" s="41"/>
      <c r="F83" s="41"/>
      <c r="G83" s="41">
        <v>15</v>
      </c>
      <c r="H83" s="58"/>
      <c r="I83" s="16"/>
      <c r="J83" s="16"/>
      <c r="K83" s="16"/>
      <c r="L83" s="58"/>
      <c r="M83" s="16"/>
      <c r="N83" s="16"/>
      <c r="O83" s="16"/>
      <c r="P83" s="58"/>
      <c r="Q83" s="16"/>
      <c r="R83" s="16"/>
      <c r="S83" s="16"/>
      <c r="T83" s="58"/>
      <c r="U83" s="16"/>
      <c r="V83" s="16"/>
      <c r="W83" s="16"/>
      <c r="X83" s="58"/>
      <c r="Y83" s="41"/>
      <c r="Z83" s="41"/>
      <c r="AA83" s="41"/>
      <c r="AB83" s="40"/>
      <c r="AC83" s="41"/>
      <c r="AD83" s="41"/>
      <c r="AE83" s="77">
        <v>1</v>
      </c>
    </row>
    <row r="84" spans="1:31" ht="12.75">
      <c r="A84" s="14">
        <v>3</v>
      </c>
      <c r="B84" s="51" t="s">
        <v>95</v>
      </c>
      <c r="C84" s="51" t="s">
        <v>131</v>
      </c>
      <c r="D84" s="41">
        <v>30</v>
      </c>
      <c r="E84" s="41">
        <v>15</v>
      </c>
      <c r="F84" s="41"/>
      <c r="G84" s="41">
        <v>15</v>
      </c>
      <c r="H84" s="58"/>
      <c r="I84" s="16"/>
      <c r="J84" s="16"/>
      <c r="K84" s="16"/>
      <c r="L84" s="58"/>
      <c r="M84" s="16"/>
      <c r="N84" s="16"/>
      <c r="O84" s="16"/>
      <c r="P84" s="58"/>
      <c r="Q84" s="16"/>
      <c r="R84" s="16"/>
      <c r="S84" s="16"/>
      <c r="T84" s="58"/>
      <c r="U84" s="16"/>
      <c r="V84" s="16"/>
      <c r="W84" s="16"/>
      <c r="X84" s="58"/>
      <c r="Y84" s="77">
        <v>1</v>
      </c>
      <c r="Z84" s="41"/>
      <c r="AA84" s="77">
        <v>1</v>
      </c>
      <c r="AB84" s="40"/>
      <c r="AC84" s="41"/>
      <c r="AD84" s="41"/>
      <c r="AE84" s="41"/>
    </row>
    <row r="85" spans="1:31" ht="12.75">
      <c r="A85" s="14">
        <v>4</v>
      </c>
      <c r="B85" s="51" t="s">
        <v>96</v>
      </c>
      <c r="C85" s="51" t="s">
        <v>137</v>
      </c>
      <c r="D85" s="41">
        <v>15</v>
      </c>
      <c r="E85" s="41"/>
      <c r="F85" s="41"/>
      <c r="G85" s="41">
        <v>15</v>
      </c>
      <c r="H85" s="58"/>
      <c r="I85" s="16"/>
      <c r="J85" s="16"/>
      <c r="K85" s="16"/>
      <c r="L85" s="58"/>
      <c r="M85" s="16"/>
      <c r="N85" s="16"/>
      <c r="O85" s="16"/>
      <c r="P85" s="58"/>
      <c r="Q85" s="16"/>
      <c r="R85" s="16"/>
      <c r="S85" s="16"/>
      <c r="T85" s="58"/>
      <c r="U85" s="16"/>
      <c r="V85" s="16"/>
      <c r="W85" s="16"/>
      <c r="X85" s="58"/>
      <c r="Y85" s="41"/>
      <c r="Z85" s="41"/>
      <c r="AA85" s="41"/>
      <c r="AB85" s="40"/>
      <c r="AC85" s="41"/>
      <c r="AD85" s="41"/>
      <c r="AE85" s="77">
        <v>1</v>
      </c>
    </row>
    <row r="86" spans="1:31" ht="12.75">
      <c r="A86" s="14">
        <v>5</v>
      </c>
      <c r="B86" s="51" t="s">
        <v>97</v>
      </c>
      <c r="C86" s="51" t="s">
        <v>136</v>
      </c>
      <c r="D86" s="41">
        <v>90</v>
      </c>
      <c r="E86" s="41">
        <v>30</v>
      </c>
      <c r="F86" s="41"/>
      <c r="G86" s="41">
        <v>60</v>
      </c>
      <c r="H86" s="58"/>
      <c r="I86" s="16"/>
      <c r="J86" s="16"/>
      <c r="K86" s="16"/>
      <c r="L86" s="58"/>
      <c r="M86" s="16"/>
      <c r="N86" s="16"/>
      <c r="O86" s="16"/>
      <c r="P86" s="58"/>
      <c r="Q86" s="16"/>
      <c r="R86" s="16"/>
      <c r="S86" s="16"/>
      <c r="T86" s="58"/>
      <c r="U86" s="16"/>
      <c r="V86" s="16"/>
      <c r="W86" s="16"/>
      <c r="X86" s="58"/>
      <c r="Y86" s="77">
        <v>1</v>
      </c>
      <c r="Z86" s="41"/>
      <c r="AA86" s="77">
        <v>2</v>
      </c>
      <c r="AB86" s="40"/>
      <c r="AC86" s="77">
        <v>1</v>
      </c>
      <c r="AD86" s="41"/>
      <c r="AE86" s="77">
        <v>2</v>
      </c>
    </row>
    <row r="87" spans="1:31" ht="12.75">
      <c r="A87" s="14">
        <v>6</v>
      </c>
      <c r="B87" s="51" t="s">
        <v>115</v>
      </c>
      <c r="C87" s="51" t="s">
        <v>133</v>
      </c>
      <c r="D87" s="41">
        <v>30</v>
      </c>
      <c r="E87" s="41"/>
      <c r="F87" s="41"/>
      <c r="G87" s="41">
        <v>30</v>
      </c>
      <c r="H87" s="58"/>
      <c r="I87" s="16"/>
      <c r="J87" s="16"/>
      <c r="K87" s="16"/>
      <c r="L87" s="58"/>
      <c r="M87" s="16"/>
      <c r="N87" s="16"/>
      <c r="O87" s="16"/>
      <c r="P87" s="58"/>
      <c r="Q87" s="16"/>
      <c r="R87" s="16"/>
      <c r="S87" s="16"/>
      <c r="T87" s="58"/>
      <c r="U87" s="16"/>
      <c r="V87" s="16"/>
      <c r="W87" s="16"/>
      <c r="X87" s="58"/>
      <c r="Y87" s="41"/>
      <c r="Z87" s="41"/>
      <c r="AA87" s="77">
        <v>2</v>
      </c>
      <c r="AB87" s="40"/>
      <c r="AC87" s="41"/>
      <c r="AD87" s="41"/>
      <c r="AE87" s="41"/>
    </row>
    <row r="88" spans="1:31" ht="12.75">
      <c r="A88" s="14"/>
      <c r="B88" s="59" t="s">
        <v>17</v>
      </c>
      <c r="C88" s="60"/>
      <c r="D88" s="60">
        <v>210</v>
      </c>
      <c r="E88" s="60">
        <v>60</v>
      </c>
      <c r="F88" s="60"/>
      <c r="G88" s="60">
        <v>150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0">
        <f>SUM(Y82:Y87)</f>
        <v>3</v>
      </c>
      <c r="Z88" s="60">
        <f>SUM(Z82:Z87)</f>
        <v>0</v>
      </c>
      <c r="AA88" s="60">
        <f>SUM(AA82:AA87)</f>
        <v>6</v>
      </c>
      <c r="AB88" s="60"/>
      <c r="AC88" s="60">
        <f>SUM(AC82:AC87)</f>
        <v>1</v>
      </c>
      <c r="AD88" s="60">
        <f>SUM(AD82:AD87)</f>
        <v>0</v>
      </c>
      <c r="AE88" s="60">
        <f>SUM(AE82:AE87)</f>
        <v>4</v>
      </c>
    </row>
    <row r="89" spans="1:31" ht="15.75">
      <c r="A89" s="37"/>
      <c r="B89" s="71" t="s">
        <v>45</v>
      </c>
      <c r="C89" s="57"/>
      <c r="D89" s="57"/>
      <c r="E89" s="14"/>
      <c r="F89" s="14"/>
      <c r="G89" s="14"/>
      <c r="H89" s="58"/>
      <c r="I89" s="16"/>
      <c r="J89" s="16"/>
      <c r="K89" s="16"/>
      <c r="L89" s="58"/>
      <c r="M89" s="16"/>
      <c r="N89" s="16"/>
      <c r="O89" s="16"/>
      <c r="P89" s="58"/>
      <c r="Q89" s="16"/>
      <c r="R89" s="16"/>
      <c r="S89" s="16"/>
      <c r="T89" s="58"/>
      <c r="U89" s="16"/>
      <c r="V89" s="16"/>
      <c r="W89" s="16"/>
      <c r="X89" s="58"/>
      <c r="Y89" s="16"/>
      <c r="Z89" s="16"/>
      <c r="AA89" s="16"/>
      <c r="AB89" s="58"/>
      <c r="AC89" s="16"/>
      <c r="AD89" s="16"/>
      <c r="AE89" s="16"/>
    </row>
    <row r="90" spans="1:31" ht="12.75">
      <c r="A90" s="14">
        <v>1</v>
      </c>
      <c r="B90" s="52" t="s">
        <v>98</v>
      </c>
      <c r="C90" s="52" t="s">
        <v>131</v>
      </c>
      <c r="D90" s="10">
        <v>30</v>
      </c>
      <c r="E90" s="10">
        <v>15</v>
      </c>
      <c r="F90" s="10"/>
      <c r="G90" s="10">
        <v>15</v>
      </c>
      <c r="H90" s="58"/>
      <c r="I90" s="16"/>
      <c r="J90" s="16"/>
      <c r="K90" s="16"/>
      <c r="L90" s="58"/>
      <c r="M90" s="16"/>
      <c r="N90" s="16"/>
      <c r="O90" s="16"/>
      <c r="P90" s="58"/>
      <c r="Q90" s="16"/>
      <c r="R90" s="16"/>
      <c r="S90" s="16"/>
      <c r="T90" s="58"/>
      <c r="U90" s="16"/>
      <c r="V90" s="16"/>
      <c r="W90" s="16"/>
      <c r="X90" s="58"/>
      <c r="Y90" s="8">
        <v>1</v>
      </c>
      <c r="Z90" s="10"/>
      <c r="AA90" s="8">
        <v>1</v>
      </c>
      <c r="AB90" s="17"/>
      <c r="AC90" s="10"/>
      <c r="AD90" s="10"/>
      <c r="AE90" s="10"/>
    </row>
    <row r="91" spans="1:31" ht="12.75">
      <c r="A91" s="14">
        <v>2</v>
      </c>
      <c r="B91" s="52" t="s">
        <v>95</v>
      </c>
      <c r="C91" s="52" t="s">
        <v>136</v>
      </c>
      <c r="D91" s="10">
        <v>30</v>
      </c>
      <c r="E91" s="10">
        <v>15</v>
      </c>
      <c r="F91" s="10"/>
      <c r="G91" s="10">
        <v>15</v>
      </c>
      <c r="H91" s="58"/>
      <c r="I91" s="16"/>
      <c r="J91" s="16"/>
      <c r="K91" s="16"/>
      <c r="L91" s="58"/>
      <c r="M91" s="16"/>
      <c r="N91" s="16"/>
      <c r="O91" s="16"/>
      <c r="P91" s="58"/>
      <c r="Q91" s="16"/>
      <c r="R91" s="16"/>
      <c r="S91" s="16"/>
      <c r="T91" s="58"/>
      <c r="U91" s="16"/>
      <c r="V91" s="16"/>
      <c r="W91" s="16"/>
      <c r="X91" s="58"/>
      <c r="Y91" s="10"/>
      <c r="Z91" s="10"/>
      <c r="AA91" s="10"/>
      <c r="AB91" s="17"/>
      <c r="AC91" s="8">
        <v>1</v>
      </c>
      <c r="AD91" s="10"/>
      <c r="AE91" s="8">
        <v>1</v>
      </c>
    </row>
    <row r="92" spans="1:31" ht="12.75">
      <c r="A92" s="14">
        <v>3</v>
      </c>
      <c r="B92" s="52" t="s">
        <v>99</v>
      </c>
      <c r="C92" s="52" t="s">
        <v>136</v>
      </c>
      <c r="D92" s="10">
        <v>90</v>
      </c>
      <c r="E92" s="10">
        <v>30</v>
      </c>
      <c r="F92" s="10"/>
      <c r="G92" s="10">
        <v>60</v>
      </c>
      <c r="H92" s="58"/>
      <c r="I92" s="16"/>
      <c r="J92" s="16"/>
      <c r="K92" s="16"/>
      <c r="L92" s="58"/>
      <c r="M92" s="16"/>
      <c r="N92" s="16"/>
      <c r="O92" s="16"/>
      <c r="P92" s="58"/>
      <c r="Q92" s="16"/>
      <c r="R92" s="16"/>
      <c r="S92" s="16"/>
      <c r="T92" s="58"/>
      <c r="U92" s="16"/>
      <c r="V92" s="16"/>
      <c r="W92" s="16"/>
      <c r="X92" s="58"/>
      <c r="Y92" s="8">
        <v>1</v>
      </c>
      <c r="Z92" s="10"/>
      <c r="AA92" s="8">
        <v>2</v>
      </c>
      <c r="AB92" s="17"/>
      <c r="AC92" s="8">
        <v>1</v>
      </c>
      <c r="AD92" s="10"/>
      <c r="AE92" s="8">
        <v>2</v>
      </c>
    </row>
    <row r="93" spans="1:31" ht="12.75">
      <c r="A93" s="14">
        <v>4</v>
      </c>
      <c r="B93" s="52" t="s">
        <v>100</v>
      </c>
      <c r="C93" s="52" t="s">
        <v>133</v>
      </c>
      <c r="D93" s="10">
        <v>30</v>
      </c>
      <c r="E93" s="10"/>
      <c r="F93" s="10"/>
      <c r="G93" s="10">
        <v>30</v>
      </c>
      <c r="H93" s="58"/>
      <c r="I93" s="16"/>
      <c r="J93" s="16"/>
      <c r="K93" s="16"/>
      <c r="L93" s="58"/>
      <c r="M93" s="16"/>
      <c r="N93" s="16"/>
      <c r="O93" s="16"/>
      <c r="P93" s="58"/>
      <c r="Q93" s="16"/>
      <c r="R93" s="16"/>
      <c r="S93" s="16"/>
      <c r="T93" s="58"/>
      <c r="U93" s="16"/>
      <c r="V93" s="16"/>
      <c r="W93" s="16"/>
      <c r="X93" s="58"/>
      <c r="Y93" s="10"/>
      <c r="Z93" s="10"/>
      <c r="AA93" s="8">
        <v>2</v>
      </c>
      <c r="AB93" s="17"/>
      <c r="AC93" s="10"/>
      <c r="AD93" s="10"/>
      <c r="AE93" s="10"/>
    </row>
    <row r="94" spans="1:31" ht="12.75">
      <c r="A94" s="14">
        <v>5</v>
      </c>
      <c r="B94" s="52" t="s">
        <v>116</v>
      </c>
      <c r="C94" s="52" t="s">
        <v>133</v>
      </c>
      <c r="D94" s="10">
        <v>30</v>
      </c>
      <c r="E94" s="10"/>
      <c r="F94" s="10"/>
      <c r="G94" s="10">
        <v>30</v>
      </c>
      <c r="H94" s="58"/>
      <c r="I94" s="16"/>
      <c r="J94" s="16"/>
      <c r="K94" s="16"/>
      <c r="L94" s="58"/>
      <c r="M94" s="16"/>
      <c r="N94" s="16"/>
      <c r="O94" s="16"/>
      <c r="P94" s="58"/>
      <c r="Q94" s="16"/>
      <c r="R94" s="16"/>
      <c r="S94" s="16"/>
      <c r="T94" s="58"/>
      <c r="U94" s="16"/>
      <c r="V94" s="16"/>
      <c r="W94" s="16"/>
      <c r="X94" s="58"/>
      <c r="Y94" s="10"/>
      <c r="Z94" s="10"/>
      <c r="AA94" s="8">
        <v>2</v>
      </c>
      <c r="AB94" s="17"/>
      <c r="AC94" s="10"/>
      <c r="AD94" s="10"/>
      <c r="AE94" s="10"/>
    </row>
    <row r="95" spans="1:31" ht="12.75">
      <c r="A95" s="14"/>
      <c r="B95" s="62" t="s">
        <v>17</v>
      </c>
      <c r="C95" s="63"/>
      <c r="D95" s="63">
        <v>210</v>
      </c>
      <c r="E95" s="63">
        <v>60</v>
      </c>
      <c r="F95" s="63"/>
      <c r="G95" s="63">
        <v>150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3">
        <f>SUM(Y90:Y94)</f>
        <v>2</v>
      </c>
      <c r="Z95" s="63">
        <f>SUM(Z90:Z94)</f>
        <v>0</v>
      </c>
      <c r="AA95" s="63">
        <f>SUM(AA90:AA94)</f>
        <v>7</v>
      </c>
      <c r="AB95" s="63"/>
      <c r="AC95" s="63">
        <f>SUM(AC90:AC94)</f>
        <v>2</v>
      </c>
      <c r="AD95" s="63">
        <f>SUM(AD90:AD94)</f>
        <v>0</v>
      </c>
      <c r="AE95" s="63">
        <f>SUM(AE90:AE94)</f>
        <v>3</v>
      </c>
    </row>
    <row r="96" spans="1:31" ht="15.75">
      <c r="A96" s="37"/>
      <c r="B96" s="71" t="s">
        <v>47</v>
      </c>
      <c r="C96" s="57"/>
      <c r="D96" s="57"/>
      <c r="E96" s="14"/>
      <c r="F96" s="14"/>
      <c r="G96" s="14"/>
      <c r="H96" s="58"/>
      <c r="I96" s="16"/>
      <c r="J96" s="16"/>
      <c r="K96" s="16"/>
      <c r="L96" s="58"/>
      <c r="M96" s="16"/>
      <c r="N96" s="16"/>
      <c r="O96" s="16"/>
      <c r="P96" s="58"/>
      <c r="Q96" s="16"/>
      <c r="R96" s="16"/>
      <c r="S96" s="16"/>
      <c r="T96" s="58"/>
      <c r="U96" s="16"/>
      <c r="V96" s="16"/>
      <c r="W96" s="16"/>
      <c r="X96" s="58"/>
      <c r="Y96" s="16"/>
      <c r="Z96" s="16"/>
      <c r="AA96" s="16"/>
      <c r="AB96" s="58"/>
      <c r="AC96" s="16"/>
      <c r="AD96" s="16"/>
      <c r="AE96" s="16"/>
    </row>
    <row r="97" spans="1:31" ht="12.75">
      <c r="A97" s="14">
        <v>1</v>
      </c>
      <c r="B97" s="7" t="s">
        <v>101</v>
      </c>
      <c r="C97" s="29" t="s">
        <v>131</v>
      </c>
      <c r="D97" s="6">
        <v>30</v>
      </c>
      <c r="E97" s="6">
        <v>15</v>
      </c>
      <c r="F97" s="10"/>
      <c r="G97" s="6">
        <v>15</v>
      </c>
      <c r="H97" s="58"/>
      <c r="I97" s="16"/>
      <c r="J97" s="16"/>
      <c r="K97" s="16"/>
      <c r="L97" s="58"/>
      <c r="M97" s="16"/>
      <c r="N97" s="16"/>
      <c r="O97" s="16"/>
      <c r="P97" s="58"/>
      <c r="Q97" s="16"/>
      <c r="R97" s="16"/>
      <c r="S97" s="16"/>
      <c r="T97" s="58"/>
      <c r="U97" s="16"/>
      <c r="V97" s="16"/>
      <c r="W97" s="16"/>
      <c r="X97" s="58"/>
      <c r="Y97" s="8">
        <v>1</v>
      </c>
      <c r="Z97" s="10"/>
      <c r="AA97" s="8">
        <v>1</v>
      </c>
      <c r="AB97" s="17"/>
      <c r="AC97" s="6"/>
      <c r="AD97" s="10"/>
      <c r="AE97" s="10"/>
    </row>
    <row r="98" spans="1:31" ht="12.75">
      <c r="A98" s="14">
        <v>2</v>
      </c>
      <c r="B98" s="7" t="s">
        <v>102</v>
      </c>
      <c r="C98" s="29" t="s">
        <v>137</v>
      </c>
      <c r="D98" s="6">
        <v>15</v>
      </c>
      <c r="E98" s="6"/>
      <c r="F98" s="10"/>
      <c r="G98" s="6">
        <v>15</v>
      </c>
      <c r="H98" s="58"/>
      <c r="I98" s="16"/>
      <c r="J98" s="16"/>
      <c r="K98" s="16"/>
      <c r="L98" s="58"/>
      <c r="M98" s="16"/>
      <c r="N98" s="16"/>
      <c r="O98" s="16"/>
      <c r="P98" s="58"/>
      <c r="Q98" s="16"/>
      <c r="R98" s="16"/>
      <c r="S98" s="16"/>
      <c r="T98" s="58"/>
      <c r="U98" s="16"/>
      <c r="V98" s="16"/>
      <c r="W98" s="16"/>
      <c r="X98" s="58"/>
      <c r="Y98" s="10"/>
      <c r="Z98" s="10"/>
      <c r="AA98" s="10"/>
      <c r="AB98" s="17"/>
      <c r="AC98" s="6"/>
      <c r="AD98" s="10"/>
      <c r="AE98" s="8">
        <v>1</v>
      </c>
    </row>
    <row r="99" spans="1:31" ht="12.75">
      <c r="A99" s="14">
        <v>3</v>
      </c>
      <c r="B99" s="7" t="s">
        <v>103</v>
      </c>
      <c r="C99" s="29" t="s">
        <v>137</v>
      </c>
      <c r="D99" s="6">
        <v>15</v>
      </c>
      <c r="E99" s="6"/>
      <c r="F99" s="10"/>
      <c r="G99" s="6">
        <v>15</v>
      </c>
      <c r="H99" s="58"/>
      <c r="I99" s="16"/>
      <c r="J99" s="16"/>
      <c r="K99" s="16"/>
      <c r="L99" s="58"/>
      <c r="M99" s="16"/>
      <c r="N99" s="16"/>
      <c r="O99" s="16"/>
      <c r="P99" s="58"/>
      <c r="Q99" s="16"/>
      <c r="R99" s="16"/>
      <c r="S99" s="16"/>
      <c r="T99" s="58"/>
      <c r="U99" s="16"/>
      <c r="V99" s="16"/>
      <c r="W99" s="16"/>
      <c r="X99" s="58"/>
      <c r="Y99" s="6"/>
      <c r="Z99" s="10"/>
      <c r="AA99" s="10"/>
      <c r="AB99" s="17"/>
      <c r="AC99" s="6"/>
      <c r="AD99" s="10"/>
      <c r="AE99" s="8">
        <v>1</v>
      </c>
    </row>
    <row r="100" spans="1:31" ht="12.75">
      <c r="A100" s="14">
        <v>4</v>
      </c>
      <c r="B100" s="7" t="s">
        <v>95</v>
      </c>
      <c r="C100" s="29" t="s">
        <v>131</v>
      </c>
      <c r="D100" s="6">
        <v>30</v>
      </c>
      <c r="E100" s="6">
        <v>15</v>
      </c>
      <c r="F100" s="10"/>
      <c r="G100" s="6">
        <v>15</v>
      </c>
      <c r="H100" s="58"/>
      <c r="I100" s="16"/>
      <c r="J100" s="16"/>
      <c r="K100" s="16"/>
      <c r="L100" s="58"/>
      <c r="M100" s="16"/>
      <c r="N100" s="16"/>
      <c r="O100" s="16"/>
      <c r="P100" s="58"/>
      <c r="Q100" s="16"/>
      <c r="R100" s="16"/>
      <c r="S100" s="16"/>
      <c r="T100" s="58"/>
      <c r="U100" s="16"/>
      <c r="V100" s="16"/>
      <c r="W100" s="16"/>
      <c r="X100" s="58"/>
      <c r="Y100" s="8">
        <v>1</v>
      </c>
      <c r="Z100" s="10"/>
      <c r="AA100" s="8">
        <v>1</v>
      </c>
      <c r="AB100" s="17"/>
      <c r="AC100" s="6"/>
      <c r="AD100" s="10"/>
      <c r="AE100" s="6"/>
    </row>
    <row r="101" spans="1:31" ht="12.75">
      <c r="A101" s="14">
        <v>5</v>
      </c>
      <c r="B101" s="7" t="s">
        <v>104</v>
      </c>
      <c r="C101" s="29" t="s">
        <v>136</v>
      </c>
      <c r="D101" s="6">
        <v>90</v>
      </c>
      <c r="E101" s="6">
        <v>30</v>
      </c>
      <c r="F101" s="10"/>
      <c r="G101" s="6">
        <v>60</v>
      </c>
      <c r="H101" s="58"/>
      <c r="I101" s="16"/>
      <c r="J101" s="16"/>
      <c r="K101" s="16"/>
      <c r="L101" s="58"/>
      <c r="M101" s="16"/>
      <c r="N101" s="16"/>
      <c r="O101" s="16"/>
      <c r="P101" s="58"/>
      <c r="Q101" s="16"/>
      <c r="R101" s="16"/>
      <c r="S101" s="16"/>
      <c r="T101" s="58"/>
      <c r="U101" s="16"/>
      <c r="V101" s="16"/>
      <c r="W101" s="16"/>
      <c r="X101" s="58"/>
      <c r="Y101" s="8">
        <v>1</v>
      </c>
      <c r="Z101" s="10"/>
      <c r="AA101" s="8">
        <v>2</v>
      </c>
      <c r="AB101" s="17"/>
      <c r="AC101" s="8">
        <v>1</v>
      </c>
      <c r="AD101" s="10"/>
      <c r="AE101" s="8">
        <v>2</v>
      </c>
    </row>
    <row r="102" spans="1:31" ht="12.75">
      <c r="A102" s="14">
        <v>6</v>
      </c>
      <c r="B102" s="7" t="s">
        <v>116</v>
      </c>
      <c r="C102" s="29" t="s">
        <v>133</v>
      </c>
      <c r="D102" s="6">
        <v>30</v>
      </c>
      <c r="E102" s="6"/>
      <c r="F102" s="10"/>
      <c r="G102" s="6">
        <v>30</v>
      </c>
      <c r="H102" s="58"/>
      <c r="I102" s="16"/>
      <c r="J102" s="16"/>
      <c r="K102" s="16"/>
      <c r="L102" s="58"/>
      <c r="M102" s="16"/>
      <c r="N102" s="16"/>
      <c r="O102" s="16"/>
      <c r="P102" s="58"/>
      <c r="Q102" s="16"/>
      <c r="R102" s="16"/>
      <c r="S102" s="16"/>
      <c r="T102" s="58"/>
      <c r="U102" s="16"/>
      <c r="V102" s="16"/>
      <c r="W102" s="16"/>
      <c r="X102" s="58"/>
      <c r="Y102" s="6"/>
      <c r="Z102" s="10"/>
      <c r="AA102" s="8">
        <v>2</v>
      </c>
      <c r="AB102" s="17"/>
      <c r="AC102" s="6"/>
      <c r="AD102" s="10"/>
      <c r="AE102" s="6"/>
    </row>
    <row r="103" spans="1:31" ht="12.75">
      <c r="A103" s="14"/>
      <c r="B103" s="64" t="s">
        <v>17</v>
      </c>
      <c r="C103" s="63"/>
      <c r="D103" s="63">
        <v>210</v>
      </c>
      <c r="E103" s="63">
        <v>60</v>
      </c>
      <c r="F103" s="63"/>
      <c r="G103" s="63">
        <v>150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3">
        <f>SUM(Y97:Y102)</f>
        <v>3</v>
      </c>
      <c r="Z103" s="63">
        <f>SUM(Z97:Z102)</f>
        <v>0</v>
      </c>
      <c r="AA103" s="63">
        <f>SUM(AA97:AA102)</f>
        <v>6</v>
      </c>
      <c r="AB103" s="63"/>
      <c r="AC103" s="63">
        <f>SUM(AC97:AC102)</f>
        <v>1</v>
      </c>
      <c r="AD103" s="63">
        <f>SUM(AD97:AD102)</f>
        <v>0</v>
      </c>
      <c r="AE103" s="63">
        <f>SUM(AE97:AE102)</f>
        <v>4</v>
      </c>
    </row>
    <row r="104" spans="1:31" ht="15.75">
      <c r="A104" s="37"/>
      <c r="B104" s="65" t="s">
        <v>48</v>
      </c>
      <c r="C104" s="57"/>
      <c r="D104" s="57"/>
      <c r="E104" s="14"/>
      <c r="F104" s="14"/>
      <c r="G104" s="14"/>
      <c r="H104" s="58"/>
      <c r="I104" s="16"/>
      <c r="J104" s="16"/>
      <c r="K104" s="16"/>
      <c r="L104" s="58"/>
      <c r="M104" s="16"/>
      <c r="N104" s="16"/>
      <c r="O104" s="16"/>
      <c r="P104" s="58"/>
      <c r="Q104" s="16"/>
      <c r="R104" s="16"/>
      <c r="S104" s="16"/>
      <c r="T104" s="58"/>
      <c r="U104" s="16"/>
      <c r="V104" s="16"/>
      <c r="W104" s="16"/>
      <c r="X104" s="58"/>
      <c r="Y104" s="16"/>
      <c r="Z104" s="16"/>
      <c r="AA104" s="16"/>
      <c r="AB104" s="58"/>
      <c r="AC104" s="16"/>
      <c r="AD104" s="16"/>
      <c r="AE104" s="16"/>
    </row>
    <row r="105" spans="1:31" ht="12.75">
      <c r="A105" s="14">
        <v>1</v>
      </c>
      <c r="B105" s="15" t="s">
        <v>105</v>
      </c>
      <c r="C105" s="52" t="s">
        <v>131</v>
      </c>
      <c r="D105" s="10">
        <v>45</v>
      </c>
      <c r="E105" s="10">
        <v>30</v>
      </c>
      <c r="F105" s="10"/>
      <c r="G105" s="10">
        <v>15</v>
      </c>
      <c r="H105" s="58"/>
      <c r="I105" s="16"/>
      <c r="J105" s="16"/>
      <c r="K105" s="16"/>
      <c r="L105" s="58"/>
      <c r="M105" s="16"/>
      <c r="N105" s="16"/>
      <c r="O105" s="16"/>
      <c r="P105" s="58"/>
      <c r="Q105" s="16"/>
      <c r="R105" s="16"/>
      <c r="S105" s="16"/>
      <c r="T105" s="58"/>
      <c r="U105" s="16"/>
      <c r="V105" s="16"/>
      <c r="W105" s="16"/>
      <c r="X105" s="58"/>
      <c r="Y105" s="8">
        <v>2</v>
      </c>
      <c r="Z105" s="10"/>
      <c r="AA105" s="8">
        <v>1</v>
      </c>
      <c r="AB105" s="17"/>
      <c r="AC105" s="10"/>
      <c r="AD105" s="10"/>
      <c r="AE105" s="10"/>
    </row>
    <row r="106" spans="1:31" ht="21">
      <c r="A106" s="14">
        <v>2</v>
      </c>
      <c r="B106" s="15" t="s">
        <v>106</v>
      </c>
      <c r="C106" s="52" t="s">
        <v>137</v>
      </c>
      <c r="D106" s="10">
        <v>30</v>
      </c>
      <c r="E106" s="10">
        <v>30</v>
      </c>
      <c r="F106" s="10"/>
      <c r="G106" s="10"/>
      <c r="H106" s="58"/>
      <c r="I106" s="16"/>
      <c r="J106" s="16"/>
      <c r="K106" s="16"/>
      <c r="L106" s="58"/>
      <c r="M106" s="16"/>
      <c r="N106" s="16"/>
      <c r="O106" s="16"/>
      <c r="P106" s="58"/>
      <c r="Q106" s="16"/>
      <c r="R106" s="16"/>
      <c r="S106" s="16"/>
      <c r="T106" s="58"/>
      <c r="U106" s="16"/>
      <c r="V106" s="16"/>
      <c r="W106" s="16"/>
      <c r="X106" s="58"/>
      <c r="Y106" s="10"/>
      <c r="Z106" s="10"/>
      <c r="AA106" s="10"/>
      <c r="AB106" s="17"/>
      <c r="AC106" s="8">
        <v>2</v>
      </c>
      <c r="AD106" s="10"/>
      <c r="AE106" s="10"/>
    </row>
    <row r="107" spans="1:31" ht="21">
      <c r="A107" s="14">
        <v>3</v>
      </c>
      <c r="B107" s="15" t="s">
        <v>117</v>
      </c>
      <c r="C107" s="52" t="s">
        <v>136</v>
      </c>
      <c r="D107" s="10">
        <v>90</v>
      </c>
      <c r="E107" s="10">
        <v>45</v>
      </c>
      <c r="F107" s="10"/>
      <c r="G107" s="10">
        <v>45</v>
      </c>
      <c r="H107" s="58"/>
      <c r="I107" s="16"/>
      <c r="J107" s="16"/>
      <c r="K107" s="16"/>
      <c r="L107" s="58"/>
      <c r="M107" s="16"/>
      <c r="N107" s="16"/>
      <c r="O107" s="16"/>
      <c r="P107" s="58"/>
      <c r="Q107" s="16"/>
      <c r="R107" s="16"/>
      <c r="S107" s="16"/>
      <c r="T107" s="58"/>
      <c r="U107" s="16"/>
      <c r="V107" s="16"/>
      <c r="W107" s="16"/>
      <c r="X107" s="58"/>
      <c r="Y107" s="8">
        <v>2</v>
      </c>
      <c r="Z107" s="10"/>
      <c r="AA107" s="8">
        <v>2</v>
      </c>
      <c r="AB107" s="17"/>
      <c r="AC107" s="8">
        <v>1</v>
      </c>
      <c r="AD107" s="10"/>
      <c r="AE107" s="8">
        <v>1</v>
      </c>
    </row>
    <row r="108" spans="1:31" ht="12.75">
      <c r="A108" s="14">
        <v>4</v>
      </c>
      <c r="B108" s="15" t="s">
        <v>107</v>
      </c>
      <c r="C108" s="52" t="s">
        <v>136</v>
      </c>
      <c r="D108" s="10">
        <v>45</v>
      </c>
      <c r="E108" s="10">
        <v>15</v>
      </c>
      <c r="F108" s="10"/>
      <c r="G108" s="10">
        <v>30</v>
      </c>
      <c r="H108" s="58"/>
      <c r="I108" s="16"/>
      <c r="J108" s="16"/>
      <c r="K108" s="16"/>
      <c r="L108" s="58"/>
      <c r="M108" s="16"/>
      <c r="N108" s="16"/>
      <c r="O108" s="16"/>
      <c r="P108" s="58"/>
      <c r="Q108" s="16"/>
      <c r="R108" s="16"/>
      <c r="S108" s="16"/>
      <c r="T108" s="58"/>
      <c r="U108" s="16"/>
      <c r="V108" s="16"/>
      <c r="W108" s="16"/>
      <c r="X108" s="58"/>
      <c r="Y108" s="10"/>
      <c r="Z108" s="10"/>
      <c r="AA108" s="10"/>
      <c r="AB108" s="17"/>
      <c r="AC108" s="8">
        <v>1</v>
      </c>
      <c r="AD108" s="10"/>
      <c r="AE108" s="8">
        <v>2</v>
      </c>
    </row>
    <row r="109" spans="1:31" ht="21">
      <c r="A109" s="14">
        <v>5</v>
      </c>
      <c r="B109" s="15" t="s">
        <v>119</v>
      </c>
      <c r="C109" s="52" t="s">
        <v>138</v>
      </c>
      <c r="D109" s="10">
        <v>90</v>
      </c>
      <c r="E109" s="10"/>
      <c r="F109" s="10"/>
      <c r="G109" s="10">
        <v>90</v>
      </c>
      <c r="H109" s="58"/>
      <c r="I109" s="16"/>
      <c r="J109" s="16"/>
      <c r="K109" s="16"/>
      <c r="L109" s="58"/>
      <c r="M109" s="16"/>
      <c r="N109" s="16"/>
      <c r="O109" s="16"/>
      <c r="P109" s="58"/>
      <c r="Q109" s="16"/>
      <c r="R109" s="16"/>
      <c r="S109" s="16"/>
      <c r="T109" s="58"/>
      <c r="U109" s="16"/>
      <c r="V109" s="16"/>
      <c r="W109" s="16"/>
      <c r="X109" s="58"/>
      <c r="Y109" s="10"/>
      <c r="Z109" s="10"/>
      <c r="AA109" s="8">
        <v>3</v>
      </c>
      <c r="AB109" s="17"/>
      <c r="AC109" s="10"/>
      <c r="AD109" s="10"/>
      <c r="AE109" s="8">
        <v>3</v>
      </c>
    </row>
    <row r="110" spans="1:31" ht="12.75">
      <c r="A110" s="14">
        <v>6</v>
      </c>
      <c r="B110" s="15" t="s">
        <v>108</v>
      </c>
      <c r="C110" s="52" t="s">
        <v>133</v>
      </c>
      <c r="D110" s="10">
        <v>30</v>
      </c>
      <c r="E110" s="10">
        <v>30</v>
      </c>
      <c r="F110" s="10"/>
      <c r="G110" s="10"/>
      <c r="H110" s="58"/>
      <c r="I110" s="16"/>
      <c r="J110" s="16"/>
      <c r="K110" s="16"/>
      <c r="L110" s="58"/>
      <c r="M110" s="16"/>
      <c r="N110" s="16"/>
      <c r="O110" s="16"/>
      <c r="P110" s="58"/>
      <c r="Q110" s="16"/>
      <c r="R110" s="16"/>
      <c r="S110" s="16"/>
      <c r="T110" s="58"/>
      <c r="U110" s="16"/>
      <c r="V110" s="16"/>
      <c r="W110" s="16"/>
      <c r="X110" s="58"/>
      <c r="Y110" s="8">
        <v>2</v>
      </c>
      <c r="Z110" s="10"/>
      <c r="AA110" s="10"/>
      <c r="AB110" s="17"/>
      <c r="AC110" s="10"/>
      <c r="AD110" s="10"/>
      <c r="AE110" s="10"/>
    </row>
    <row r="111" spans="1:31" ht="12.75">
      <c r="A111" s="61"/>
      <c r="B111" s="64" t="s">
        <v>17</v>
      </c>
      <c r="C111" s="63"/>
      <c r="D111" s="63">
        <f>+SUM(D105:D110)</f>
        <v>330</v>
      </c>
      <c r="E111" s="63">
        <f>+SUM(E105:E110)</f>
        <v>150</v>
      </c>
      <c r="F111" s="63"/>
      <c r="G111" s="63">
        <f>+SUM(G105:G110)</f>
        <v>180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3">
        <f>SUM(Y105:Y110)</f>
        <v>6</v>
      </c>
      <c r="Z111" s="63">
        <f>SUM(Z105:Z110)</f>
        <v>0</v>
      </c>
      <c r="AA111" s="63">
        <f>SUM(AA105:AA110)</f>
        <v>6</v>
      </c>
      <c r="AB111" s="63"/>
      <c r="AC111" s="63">
        <f>SUM(AC105:AC110)</f>
        <v>4</v>
      </c>
      <c r="AD111" s="63">
        <f>SUM(AD105:AD110)</f>
        <v>0</v>
      </c>
      <c r="AE111" s="63">
        <f>SUM(AE105:AE110)</f>
        <v>6</v>
      </c>
    </row>
    <row r="112" spans="1:31" ht="12.75">
      <c r="A112" s="38"/>
      <c r="B112" s="70" t="s">
        <v>109</v>
      </c>
      <c r="C112" s="39"/>
      <c r="D112" s="39">
        <f>SUM(D75,D88)</f>
        <v>2090</v>
      </c>
      <c r="E112" s="39">
        <f>SUM(E75,E88)</f>
        <v>664</v>
      </c>
      <c r="F112" s="39">
        <f>SUM(F75,F88)</f>
        <v>30</v>
      </c>
      <c r="G112" s="39">
        <f>SUM(G75,G88)</f>
        <v>1396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9"/>
      <c r="Z112" s="39"/>
      <c r="AA112" s="39"/>
      <c r="AB112" s="39"/>
      <c r="AC112" s="39"/>
      <c r="AD112" s="39"/>
      <c r="AE112" s="39"/>
    </row>
    <row r="113" spans="1:31" ht="12.75">
      <c r="A113" s="38"/>
      <c r="B113" s="70" t="s">
        <v>110</v>
      </c>
      <c r="C113" s="39"/>
      <c r="D113" s="39">
        <f>SUM(D75,D111)</f>
        <v>2210</v>
      </c>
      <c r="E113" s="39">
        <f>SUM(E75,E111)</f>
        <v>754</v>
      </c>
      <c r="F113" s="39">
        <f>SUM(F75,F111)</f>
        <v>30</v>
      </c>
      <c r="G113" s="39">
        <f>SUM(G75,G111)</f>
        <v>1426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2"/>
      <c r="X113" s="2"/>
      <c r="Y113" s="2"/>
      <c r="Z113" s="2"/>
      <c r="AA113" s="2"/>
      <c r="AB113" s="2"/>
      <c r="AC113" s="2"/>
      <c r="AD113" s="39"/>
      <c r="AE113" s="39"/>
    </row>
    <row r="114" spans="1:31" ht="12.75">
      <c r="A114" s="38"/>
      <c r="B114" s="70"/>
      <c r="C114" s="39"/>
      <c r="D114" s="39"/>
      <c r="E114" s="39"/>
      <c r="F114" s="39"/>
      <c r="G114" s="39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78"/>
      <c r="Y114" s="39"/>
      <c r="Z114" s="39"/>
      <c r="AA114" s="39"/>
      <c r="AC114" s="39"/>
      <c r="AD114" s="39"/>
      <c r="AE114" s="66"/>
    </row>
    <row r="115" spans="1:13" ht="12.75">
      <c r="A115" s="20"/>
      <c r="B115" s="27" t="s">
        <v>39</v>
      </c>
      <c r="C115" s="50" t="s">
        <v>118</v>
      </c>
      <c r="D115" s="50" t="s">
        <v>90</v>
      </c>
      <c r="E115" s="16" t="s">
        <v>86</v>
      </c>
      <c r="M115" t="s">
        <v>157</v>
      </c>
    </row>
    <row r="116" spans="1:13" ht="21.75">
      <c r="A116" s="6">
        <v>1</v>
      </c>
      <c r="B116" s="12" t="s">
        <v>84</v>
      </c>
      <c r="C116" s="12" t="s">
        <v>34</v>
      </c>
      <c r="D116" s="76">
        <v>40</v>
      </c>
      <c r="E116" s="16" t="s">
        <v>87</v>
      </c>
      <c r="M116" t="s">
        <v>158</v>
      </c>
    </row>
    <row r="117" spans="1:13" ht="12.75">
      <c r="A117" s="6">
        <v>2</v>
      </c>
      <c r="B117" s="12" t="s">
        <v>85</v>
      </c>
      <c r="C117" s="12" t="s">
        <v>32</v>
      </c>
      <c r="D117" s="76">
        <v>70</v>
      </c>
      <c r="E117" s="16" t="s">
        <v>87</v>
      </c>
      <c r="G117" s="4"/>
      <c r="M117" t="s">
        <v>159</v>
      </c>
    </row>
    <row r="118" spans="1:13" ht="12.75">
      <c r="A118" s="6">
        <v>3</v>
      </c>
      <c r="B118" s="12" t="s">
        <v>88</v>
      </c>
      <c r="C118" s="12" t="s">
        <v>32</v>
      </c>
      <c r="D118" s="76">
        <v>40</v>
      </c>
      <c r="E118" s="16" t="s">
        <v>87</v>
      </c>
      <c r="M118" t="s">
        <v>160</v>
      </c>
    </row>
    <row r="119" spans="1:13" ht="12.75">
      <c r="A119" s="6">
        <v>4</v>
      </c>
      <c r="B119" s="12" t="s">
        <v>89</v>
      </c>
      <c r="C119" s="12" t="s">
        <v>38</v>
      </c>
      <c r="D119" s="76">
        <v>30</v>
      </c>
      <c r="E119" s="16" t="s">
        <v>87</v>
      </c>
      <c r="M119" t="s">
        <v>164</v>
      </c>
    </row>
    <row r="120" spans="1:13" ht="12.75">
      <c r="A120" s="19"/>
      <c r="B120" s="46" t="s">
        <v>28</v>
      </c>
      <c r="C120" s="47"/>
      <c r="D120" s="47">
        <f>SUM(D116:D119)</f>
        <v>180</v>
      </c>
      <c r="E120" s="48"/>
      <c r="M120" t="s">
        <v>161</v>
      </c>
    </row>
    <row r="121" spans="1:13" ht="12.75">
      <c r="A121" s="6"/>
      <c r="B121" s="27" t="s">
        <v>40</v>
      </c>
      <c r="C121" s="12" t="s">
        <v>41</v>
      </c>
      <c r="D121" s="50" t="s">
        <v>90</v>
      </c>
      <c r="E121" s="16" t="s">
        <v>86</v>
      </c>
      <c r="M121" t="s">
        <v>162</v>
      </c>
    </row>
    <row r="122" spans="1:5" ht="12.75">
      <c r="A122" s="6">
        <v>1</v>
      </c>
      <c r="B122" s="13" t="s">
        <v>91</v>
      </c>
      <c r="C122" s="12"/>
      <c r="D122" s="76">
        <v>74</v>
      </c>
      <c r="E122" s="16" t="s">
        <v>87</v>
      </c>
    </row>
    <row r="123" spans="1:5" ht="12.75">
      <c r="A123" s="6">
        <v>2</v>
      </c>
      <c r="B123" s="13" t="s">
        <v>92</v>
      </c>
      <c r="C123" s="12"/>
      <c r="D123" s="76">
        <v>56</v>
      </c>
      <c r="E123" s="16" t="s">
        <v>87</v>
      </c>
    </row>
    <row r="124" spans="2:5" ht="12.75">
      <c r="B124" s="49" t="s">
        <v>28</v>
      </c>
      <c r="C124" s="45"/>
      <c r="D124" s="45">
        <f>SUM(D122:D123)</f>
        <v>130</v>
      </c>
      <c r="E124" s="48"/>
    </row>
    <row r="125" spans="1:8" ht="12.75">
      <c r="A125" s="24"/>
      <c r="B125" s="25"/>
      <c r="C125" s="24"/>
      <c r="D125" s="24"/>
      <c r="E125" s="24"/>
      <c r="F125" s="24"/>
      <c r="G125" s="24"/>
      <c r="H125" s="24"/>
    </row>
    <row r="126" spans="2:3" ht="12.75">
      <c r="B126" s="5"/>
      <c r="C126" s="2"/>
    </row>
    <row r="127" spans="2:3" ht="12.75">
      <c r="B127" s="5"/>
      <c r="C127" s="2"/>
    </row>
    <row r="128" spans="2:3" ht="12.75">
      <c r="B128" s="5"/>
      <c r="C128" s="2"/>
    </row>
    <row r="129" spans="2:3" ht="12.75">
      <c r="B129" s="5"/>
      <c r="C129" s="2"/>
    </row>
    <row r="130" ht="12.75">
      <c r="B130" s="5"/>
    </row>
    <row r="131" spans="2:3" ht="12.75">
      <c r="B131" s="5"/>
      <c r="C131" s="2"/>
    </row>
    <row r="132" spans="2:3" ht="12.75">
      <c r="B132" s="5"/>
      <c r="C132" s="2"/>
    </row>
    <row r="133" spans="2:3" ht="12.75">
      <c r="B133" s="5"/>
      <c r="C133" s="2"/>
    </row>
    <row r="134" spans="2:3" ht="12.75">
      <c r="B134" s="2"/>
      <c r="C134" s="2"/>
    </row>
    <row r="135" spans="2:3" ht="12.75">
      <c r="B135" s="2"/>
      <c r="C135" s="2"/>
    </row>
    <row r="137" spans="2:3" ht="12.75">
      <c r="B137" s="2"/>
      <c r="C137" s="2"/>
    </row>
    <row r="138" spans="2:3" ht="12.75">
      <c r="B138" s="2"/>
      <c r="C138" s="2"/>
    </row>
  </sheetData>
  <mergeCells count="46">
    <mergeCell ref="X48:AA48"/>
    <mergeCell ref="AB48:AE48"/>
    <mergeCell ref="H48:K48"/>
    <mergeCell ref="L48:O48"/>
    <mergeCell ref="P48:S48"/>
    <mergeCell ref="T48:W48"/>
    <mergeCell ref="H46:AE46"/>
    <mergeCell ref="H47:O47"/>
    <mergeCell ref="P47:W47"/>
    <mergeCell ref="X47:AE47"/>
    <mergeCell ref="A46:A49"/>
    <mergeCell ref="B46:B49"/>
    <mergeCell ref="C46:C49"/>
    <mergeCell ref="D46:G48"/>
    <mergeCell ref="H14:K14"/>
    <mergeCell ref="L14:O14"/>
    <mergeCell ref="A16:AE16"/>
    <mergeCell ref="A26:AE26"/>
    <mergeCell ref="P14:S14"/>
    <mergeCell ref="T14:W14"/>
    <mergeCell ref="X14:AA14"/>
    <mergeCell ref="AB14:AE14"/>
    <mergeCell ref="A50:AE50"/>
    <mergeCell ref="A11:AE11"/>
    <mergeCell ref="H12:AE12"/>
    <mergeCell ref="H13:O13"/>
    <mergeCell ref="P13:W13"/>
    <mergeCell ref="X13:AE13"/>
    <mergeCell ref="A12:A15"/>
    <mergeCell ref="B12:B15"/>
    <mergeCell ref="C12:C15"/>
    <mergeCell ref="D12:G14"/>
    <mergeCell ref="A77:A80"/>
    <mergeCell ref="B77:B80"/>
    <mergeCell ref="C77:C80"/>
    <mergeCell ref="D77:G79"/>
    <mergeCell ref="H77:AE77"/>
    <mergeCell ref="H78:O78"/>
    <mergeCell ref="P78:W78"/>
    <mergeCell ref="X78:AE78"/>
    <mergeCell ref="X79:AA79"/>
    <mergeCell ref="AB79:AE79"/>
    <mergeCell ref="H79:K79"/>
    <mergeCell ref="L79:O79"/>
    <mergeCell ref="P79:S79"/>
    <mergeCell ref="T79:W79"/>
  </mergeCells>
  <printOptions/>
  <pageMargins left="0.75" right="0.75" top="0.74" bottom="0.6" header="0.5" footer="0.5"/>
  <pageSetup horizontalDpi="600" verticalDpi="600" orientation="landscape" paperSize="9" scale="80" r:id="rId1"/>
  <rowBreaks count="3" manualBreakCount="3">
    <brk id="45" max="255" man="1"/>
    <brk id="76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katarzyna.fojcik</cp:lastModifiedBy>
  <cp:lastPrinted>2007-10-25T07:56:46Z</cp:lastPrinted>
  <dcterms:created xsi:type="dcterms:W3CDTF">2006-01-26T21:10:21Z</dcterms:created>
  <dcterms:modified xsi:type="dcterms:W3CDTF">2007-11-06T13:59:49Z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1636920909</vt:i4>
  </property>
  <property fmtid="{D5CDD505-2E9C-101B-9397-08002B2CF9AE}" pid="3" name="_EmailSubject">
    <vt:lpwstr>Siatki IKF WF w Szkol i Inst tren.</vt:lpwstr>
  </property>
  <property fmtid="{D5CDD505-2E9C-101B-9397-08002B2CF9AE}" pid="4" name="_AuthorEmail">
    <vt:lpwstr>krzysztof.fedyn@pwsz.raciborz.edu.pl</vt:lpwstr>
  </property>
  <property fmtid="{D5CDD505-2E9C-101B-9397-08002B2CF9AE}" pid="5" name="_AuthorEmailDisplayName">
    <vt:lpwstr>Krzysztof Fedyn</vt:lpwstr>
  </property>
  <property fmtid="{D5CDD505-2E9C-101B-9397-08002B2CF9AE}" pid="6" name="_ReviewingToolsShownOnce">
    <vt:lpwstr/>
  </property>
</Properties>
</file>